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O:\EBTN 2021\"/>
    </mc:Choice>
  </mc:AlternateContent>
  <xr:revisionPtr revIDLastSave="0" documentId="13_ncr:1_{3BC672B0-C276-4800-8B68-7A6429B5A779}" xr6:coauthVersionLast="45" xr6:coauthVersionMax="45" xr10:uidLastSave="{00000000-0000-0000-0000-000000000000}"/>
  <workbookProtection workbookPassword="DBA5" lockStructure="1"/>
  <bookViews>
    <workbookView xWindow="810" yWindow="750" windowWidth="18870" windowHeight="12855" xr2:uid="{00000000-000D-0000-FFFF-FFFF00000000}"/>
  </bookViews>
  <sheets>
    <sheet name="LOG" sheetId="1" r:id="rId1"/>
    <sheet name="Database" sheetId="2" r:id="rId2"/>
    <sheet name="Log Tracking Form" sheetId="3" r:id="rId3"/>
  </sheets>
  <definedNames>
    <definedName name="__xlnm.Print_Area" localSheetId="0">LOG!$A$1:$K$151</definedName>
    <definedName name="__xlnm.Print_Area" localSheetId="2">'Log Tracking Form'!$A$1:$I$950</definedName>
    <definedName name="_xlnm._FilterDatabase" localSheetId="1" hidden="1">Database!$A$1:$G$4765</definedName>
    <definedName name="ALL.CALLS.Suffix.Sort">NA()</definedName>
    <definedName name="_xlnm.Print_Area" localSheetId="2">'Log Tracking Form'!$A$1:$I$950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I152" i="1" l="1"/>
  <c r="H152" i="1"/>
  <c r="G152" i="1"/>
  <c r="F152" i="1"/>
  <c r="E152" i="1"/>
  <c r="I151" i="1"/>
  <c r="H151" i="1"/>
  <c r="G151" i="1"/>
  <c r="F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G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G124" i="1"/>
  <c r="F124" i="1"/>
  <c r="E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I120" i="1"/>
  <c r="H120" i="1"/>
  <c r="G120" i="1"/>
  <c r="F120" i="1"/>
  <c r="E120" i="1"/>
  <c r="I119" i="1"/>
  <c r="H119" i="1"/>
  <c r="G119" i="1"/>
  <c r="F119" i="1"/>
  <c r="E119" i="1"/>
  <c r="I118" i="1"/>
  <c r="H118" i="1"/>
  <c r="G118" i="1"/>
  <c r="F118" i="1"/>
  <c r="E118" i="1"/>
  <c r="I117" i="1"/>
  <c r="H117" i="1"/>
  <c r="G117" i="1"/>
  <c r="F117" i="1"/>
  <c r="E117" i="1"/>
  <c r="I116" i="1"/>
  <c r="H116" i="1"/>
  <c r="G116" i="1"/>
  <c r="F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E12" i="1" l="1"/>
  <c r="I12" i="1"/>
  <c r="H12" i="1"/>
  <c r="F12" i="1"/>
  <c r="G12" i="1"/>
  <c r="D3" i="1"/>
  <c r="E3" i="1" l="1"/>
  <c r="G3" i="1"/>
  <c r="H3" i="1"/>
  <c r="I3" i="1"/>
  <c r="F3" i="1"/>
  <c r="D4" i="1"/>
  <c r="I4" i="1" l="1"/>
  <c r="G4" i="1"/>
  <c r="E4" i="1"/>
  <c r="H4" i="1"/>
  <c r="F4" i="1"/>
  <c r="D5" i="1"/>
  <c r="I5" i="1" l="1"/>
  <c r="E5" i="1"/>
  <c r="H5" i="1"/>
  <c r="G5" i="1"/>
  <c r="F5" i="1"/>
  <c r="A4" i="1"/>
  <c r="I134" i="3" l="1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6" i="3"/>
  <c r="E7" i="3"/>
  <c r="H7" i="3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D14" i="3" s="1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D28" i="3" s="1"/>
  <c r="H28" i="3"/>
  <c r="E29" i="3"/>
  <c r="H29" i="3"/>
  <c r="E30" i="3"/>
  <c r="D30" i="3" s="1"/>
  <c r="H30" i="3"/>
  <c r="E31" i="3"/>
  <c r="H31" i="3"/>
  <c r="E32" i="3"/>
  <c r="D32" i="3" s="1"/>
  <c r="H32" i="3"/>
  <c r="E33" i="3"/>
  <c r="H33" i="3"/>
  <c r="E34" i="3"/>
  <c r="D34" i="3" s="1"/>
  <c r="H34" i="3"/>
  <c r="E35" i="3"/>
  <c r="D35" i="3" s="1"/>
  <c r="H35" i="3"/>
  <c r="E36" i="3"/>
  <c r="D36" i="3" s="1"/>
  <c r="H36" i="3"/>
  <c r="E37" i="3"/>
  <c r="D37" i="3" s="1"/>
  <c r="H37" i="3"/>
  <c r="E38" i="3"/>
  <c r="D38" i="3" s="1"/>
  <c r="H38" i="3"/>
  <c r="E39" i="3"/>
  <c r="D39" i="3" s="1"/>
  <c r="H39" i="3"/>
  <c r="E40" i="3"/>
  <c r="D40" i="3" s="1"/>
  <c r="H40" i="3"/>
  <c r="E41" i="3"/>
  <c r="D41" i="3" s="1"/>
  <c r="H41" i="3"/>
  <c r="E42" i="3"/>
  <c r="D42" i="3" s="1"/>
  <c r="H42" i="3"/>
  <c r="E43" i="3"/>
  <c r="D43" i="3" s="1"/>
  <c r="H43" i="3"/>
  <c r="E44" i="3"/>
  <c r="D44" i="3" s="1"/>
  <c r="H44" i="3"/>
  <c r="E45" i="3"/>
  <c r="D45" i="3" s="1"/>
  <c r="H45" i="3"/>
  <c r="E46" i="3"/>
  <c r="D46" i="3" s="1"/>
  <c r="H46" i="3"/>
  <c r="E47" i="3"/>
  <c r="D47" i="3" s="1"/>
  <c r="H47" i="3"/>
  <c r="E48" i="3"/>
  <c r="D48" i="3" s="1"/>
  <c r="H48" i="3"/>
  <c r="E49" i="3"/>
  <c r="D49" i="3" s="1"/>
  <c r="H49" i="3"/>
  <c r="E50" i="3"/>
  <c r="D50" i="3" s="1"/>
  <c r="H50" i="3"/>
  <c r="E51" i="3"/>
  <c r="D51" i="3" s="1"/>
  <c r="H51" i="3"/>
  <c r="E52" i="3"/>
  <c r="D52" i="3" s="1"/>
  <c r="H52" i="3"/>
  <c r="E53" i="3"/>
  <c r="D53" i="3" s="1"/>
  <c r="H53" i="3"/>
  <c r="E54" i="3"/>
  <c r="D54" i="3" s="1"/>
  <c r="H54" i="3"/>
  <c r="E55" i="3"/>
  <c r="D55" i="3" s="1"/>
  <c r="H55" i="3"/>
  <c r="E56" i="3"/>
  <c r="D56" i="3" s="1"/>
  <c r="H56" i="3"/>
  <c r="E57" i="3"/>
  <c r="D57" i="3" s="1"/>
  <c r="H57" i="3"/>
  <c r="E58" i="3"/>
  <c r="D58" i="3" s="1"/>
  <c r="H58" i="3"/>
  <c r="E59" i="3"/>
  <c r="D59" i="3" s="1"/>
  <c r="H59" i="3"/>
  <c r="E60" i="3"/>
  <c r="D60" i="3" s="1"/>
  <c r="H60" i="3"/>
  <c r="E61" i="3"/>
  <c r="D61" i="3" s="1"/>
  <c r="H61" i="3"/>
  <c r="E62" i="3"/>
  <c r="D62" i="3" s="1"/>
  <c r="H62" i="3"/>
  <c r="E63" i="3"/>
  <c r="D63" i="3" s="1"/>
  <c r="H63" i="3"/>
  <c r="E64" i="3"/>
  <c r="D64" i="3" s="1"/>
  <c r="H64" i="3"/>
  <c r="E65" i="3"/>
  <c r="D65" i="3" s="1"/>
  <c r="H65" i="3"/>
  <c r="E66" i="3"/>
  <c r="D66" i="3" s="1"/>
  <c r="H66" i="3"/>
  <c r="E67" i="3"/>
  <c r="D67" i="3" s="1"/>
  <c r="H67" i="3"/>
  <c r="E68" i="3"/>
  <c r="D68" i="3" s="1"/>
  <c r="H68" i="3"/>
  <c r="E69" i="3"/>
  <c r="D69" i="3" s="1"/>
  <c r="H69" i="3"/>
  <c r="E70" i="3"/>
  <c r="D70" i="3" s="1"/>
  <c r="H70" i="3"/>
  <c r="E71" i="3"/>
  <c r="D71" i="3" s="1"/>
  <c r="H71" i="3"/>
  <c r="E72" i="3"/>
  <c r="D72" i="3" s="1"/>
  <c r="H72" i="3"/>
  <c r="E73" i="3"/>
  <c r="D73" i="3" s="1"/>
  <c r="H73" i="3"/>
  <c r="E74" i="3"/>
  <c r="D74" i="3" s="1"/>
  <c r="H74" i="3"/>
  <c r="E75" i="3"/>
  <c r="D75" i="3" s="1"/>
  <c r="H75" i="3"/>
  <c r="E76" i="3"/>
  <c r="D76" i="3" s="1"/>
  <c r="H76" i="3"/>
  <c r="E77" i="3"/>
  <c r="D77" i="3" s="1"/>
  <c r="H77" i="3"/>
  <c r="E78" i="3"/>
  <c r="D78" i="3" s="1"/>
  <c r="H78" i="3"/>
  <c r="E79" i="3"/>
  <c r="D79" i="3" s="1"/>
  <c r="H79" i="3"/>
  <c r="E80" i="3"/>
  <c r="D80" i="3" s="1"/>
  <c r="H80" i="3"/>
  <c r="E81" i="3"/>
  <c r="D81" i="3" s="1"/>
  <c r="H81" i="3"/>
  <c r="E82" i="3"/>
  <c r="D82" i="3" s="1"/>
  <c r="H82" i="3"/>
  <c r="E83" i="3"/>
  <c r="D83" i="3" s="1"/>
  <c r="H83" i="3"/>
  <c r="E84" i="3"/>
  <c r="D84" i="3" s="1"/>
  <c r="H84" i="3"/>
  <c r="E85" i="3"/>
  <c r="D85" i="3" s="1"/>
  <c r="H85" i="3"/>
  <c r="E86" i="3"/>
  <c r="D86" i="3" s="1"/>
  <c r="H86" i="3"/>
  <c r="E87" i="3"/>
  <c r="D87" i="3" s="1"/>
  <c r="H87" i="3"/>
  <c r="E88" i="3"/>
  <c r="D88" i="3" s="1"/>
  <c r="H88" i="3"/>
  <c r="E89" i="3"/>
  <c r="D89" i="3" s="1"/>
  <c r="H89" i="3"/>
  <c r="E90" i="3"/>
  <c r="D90" i="3" s="1"/>
  <c r="H90" i="3"/>
  <c r="E91" i="3"/>
  <c r="D91" i="3" s="1"/>
  <c r="H91" i="3"/>
  <c r="E92" i="3"/>
  <c r="D92" i="3" s="1"/>
  <c r="H92" i="3"/>
  <c r="E93" i="3"/>
  <c r="D93" i="3" s="1"/>
  <c r="H93" i="3"/>
  <c r="E94" i="3"/>
  <c r="D94" i="3" s="1"/>
  <c r="H94" i="3"/>
  <c r="E95" i="3"/>
  <c r="D95" i="3" s="1"/>
  <c r="H95" i="3"/>
  <c r="E96" i="3"/>
  <c r="D96" i="3" s="1"/>
  <c r="H96" i="3"/>
  <c r="E97" i="3"/>
  <c r="D97" i="3" s="1"/>
  <c r="H97" i="3"/>
  <c r="E98" i="3"/>
  <c r="D98" i="3" s="1"/>
  <c r="H98" i="3"/>
  <c r="E99" i="3"/>
  <c r="D99" i="3" s="1"/>
  <c r="H99" i="3"/>
  <c r="E100" i="3"/>
  <c r="D100" i="3" s="1"/>
  <c r="H100" i="3"/>
  <c r="E101" i="3"/>
  <c r="D101" i="3" s="1"/>
  <c r="H101" i="3"/>
  <c r="E102" i="3"/>
  <c r="D102" i="3" s="1"/>
  <c r="H102" i="3"/>
  <c r="E103" i="3"/>
  <c r="D103" i="3" s="1"/>
  <c r="H103" i="3"/>
  <c r="E104" i="3"/>
  <c r="D104" i="3" s="1"/>
  <c r="H104" i="3"/>
  <c r="E105" i="3"/>
  <c r="D105" i="3" s="1"/>
  <c r="H105" i="3"/>
  <c r="E106" i="3"/>
  <c r="D106" i="3" s="1"/>
  <c r="H106" i="3"/>
  <c r="E107" i="3"/>
  <c r="D107" i="3" s="1"/>
  <c r="H107" i="3"/>
  <c r="E108" i="3"/>
  <c r="D108" i="3" s="1"/>
  <c r="H108" i="3"/>
  <c r="E109" i="3"/>
  <c r="D109" i="3" s="1"/>
  <c r="H109" i="3"/>
  <c r="E110" i="3"/>
  <c r="D110" i="3" s="1"/>
  <c r="H110" i="3"/>
  <c r="E111" i="3"/>
  <c r="D111" i="3" s="1"/>
  <c r="H111" i="3"/>
  <c r="E112" i="3"/>
  <c r="D112" i="3" s="1"/>
  <c r="H112" i="3"/>
  <c r="E113" i="3"/>
  <c r="D113" i="3" s="1"/>
  <c r="H113" i="3"/>
  <c r="E114" i="3"/>
  <c r="D114" i="3" s="1"/>
  <c r="H114" i="3"/>
  <c r="E115" i="3"/>
  <c r="D115" i="3" s="1"/>
  <c r="H115" i="3"/>
  <c r="E116" i="3"/>
  <c r="D116" i="3" s="1"/>
  <c r="H116" i="3"/>
  <c r="E117" i="3"/>
  <c r="D117" i="3" s="1"/>
  <c r="H117" i="3"/>
  <c r="E118" i="3"/>
  <c r="D118" i="3" s="1"/>
  <c r="H118" i="3"/>
  <c r="E119" i="3"/>
  <c r="D119" i="3" s="1"/>
  <c r="H119" i="3"/>
  <c r="E120" i="3"/>
  <c r="D120" i="3" s="1"/>
  <c r="H120" i="3"/>
  <c r="E121" i="3"/>
  <c r="D121" i="3" s="1"/>
  <c r="H121" i="3"/>
  <c r="E122" i="3"/>
  <c r="D122" i="3" s="1"/>
  <c r="H122" i="3"/>
  <c r="E123" i="3"/>
  <c r="D123" i="3" s="1"/>
  <c r="H123" i="3"/>
  <c r="E124" i="3"/>
  <c r="D124" i="3" s="1"/>
  <c r="H124" i="3"/>
  <c r="E125" i="3"/>
  <c r="D125" i="3" s="1"/>
  <c r="H125" i="3"/>
  <c r="E126" i="3"/>
  <c r="D126" i="3" s="1"/>
  <c r="H126" i="3"/>
  <c r="E127" i="3"/>
  <c r="D127" i="3" s="1"/>
  <c r="H127" i="3"/>
  <c r="E128" i="3"/>
  <c r="D128" i="3" s="1"/>
  <c r="H128" i="3"/>
  <c r="E129" i="3"/>
  <c r="D129" i="3" s="1"/>
  <c r="H129" i="3"/>
  <c r="E130" i="3"/>
  <c r="D130" i="3" s="1"/>
  <c r="H130" i="3"/>
  <c r="E131" i="3"/>
  <c r="D131" i="3" s="1"/>
  <c r="H131" i="3"/>
  <c r="E132" i="3"/>
  <c r="D132" i="3" s="1"/>
  <c r="H132" i="3"/>
  <c r="E133" i="3"/>
  <c r="D133" i="3" s="1"/>
  <c r="H133" i="3"/>
  <c r="E134" i="3"/>
  <c r="D134" i="3" s="1"/>
  <c r="H134" i="3"/>
  <c r="I6" i="1" l="1"/>
  <c r="J10" i="3" s="1"/>
  <c r="H6" i="1"/>
  <c r="G6" i="1"/>
  <c r="F6" i="1"/>
  <c r="G10" i="3" s="1"/>
  <c r="E6" i="1"/>
  <c r="F10" i="3" s="1"/>
  <c r="C10" i="3" s="1"/>
  <c r="H13" i="1"/>
  <c r="E13" i="1"/>
  <c r="F17" i="3" s="1"/>
  <c r="I13" i="1"/>
  <c r="J17" i="3" s="1"/>
  <c r="G13" i="1"/>
  <c r="F13" i="1"/>
  <c r="G17" i="3" s="1"/>
  <c r="G134" i="3"/>
  <c r="J133" i="3"/>
  <c r="F134" i="3"/>
  <c r="J131" i="3"/>
  <c r="G129" i="3"/>
  <c r="F129" i="3"/>
  <c r="C129" i="3" s="1"/>
  <c r="J129" i="3"/>
  <c r="G127" i="3"/>
  <c r="J127" i="3"/>
  <c r="F127" i="3"/>
  <c r="C127" i="3" s="1"/>
  <c r="G125" i="3"/>
  <c r="J125" i="3"/>
  <c r="F125" i="3"/>
  <c r="B125" i="3" s="1"/>
  <c r="G123" i="3"/>
  <c r="J123" i="3"/>
  <c r="F123" i="3"/>
  <c r="C123" i="3" s="1"/>
  <c r="G121" i="3"/>
  <c r="F121" i="3"/>
  <c r="C121" i="3" s="1"/>
  <c r="J121" i="3"/>
  <c r="G119" i="3"/>
  <c r="J119" i="3"/>
  <c r="F119" i="3"/>
  <c r="B119" i="3" s="1"/>
  <c r="J117" i="3"/>
  <c r="F117" i="3"/>
  <c r="C117" i="3" s="1"/>
  <c r="G117" i="3"/>
  <c r="J115" i="3"/>
  <c r="F115" i="3"/>
  <c r="C115" i="3" s="1"/>
  <c r="G115" i="3"/>
  <c r="G111" i="3"/>
  <c r="J111" i="3"/>
  <c r="F111" i="3"/>
  <c r="B111" i="3" s="1"/>
  <c r="G109" i="3"/>
  <c r="J109" i="3"/>
  <c r="F109" i="3"/>
  <c r="B109" i="3" s="1"/>
  <c r="J134" i="3"/>
  <c r="J132" i="3"/>
  <c r="F133" i="3"/>
  <c r="G133" i="3"/>
  <c r="J130" i="3"/>
  <c r="F130" i="3"/>
  <c r="B130" i="3" s="1"/>
  <c r="G130" i="3"/>
  <c r="J128" i="3"/>
  <c r="F128" i="3"/>
  <c r="B128" i="3" s="1"/>
  <c r="G128" i="3"/>
  <c r="J126" i="3"/>
  <c r="F126" i="3"/>
  <c r="C126" i="3" s="1"/>
  <c r="G126" i="3"/>
  <c r="J124" i="3"/>
  <c r="F124" i="3"/>
  <c r="B124" i="3" s="1"/>
  <c r="G124" i="3"/>
  <c r="J122" i="3"/>
  <c r="F122" i="3"/>
  <c r="C122" i="3" s="1"/>
  <c r="G122" i="3"/>
  <c r="J120" i="3"/>
  <c r="F120" i="3"/>
  <c r="C120" i="3" s="1"/>
  <c r="G120" i="3"/>
  <c r="G116" i="3"/>
  <c r="J116" i="3"/>
  <c r="F116" i="3"/>
  <c r="B116" i="3" s="1"/>
  <c r="G114" i="3"/>
  <c r="J114" i="3"/>
  <c r="F114" i="3"/>
  <c r="C114" i="3" s="1"/>
  <c r="J112" i="3"/>
  <c r="F112" i="3"/>
  <c r="C112" i="3" s="1"/>
  <c r="G112" i="3"/>
  <c r="J110" i="3"/>
  <c r="F110" i="3"/>
  <c r="C110" i="3" s="1"/>
  <c r="G110" i="3"/>
  <c r="J105" i="3"/>
  <c r="F105" i="3"/>
  <c r="C105" i="3" s="1"/>
  <c r="G105" i="3"/>
  <c r="G97" i="3"/>
  <c r="J97" i="3"/>
  <c r="F97" i="3"/>
  <c r="C97" i="3" s="1"/>
  <c r="G83" i="3"/>
  <c r="J83" i="3"/>
  <c r="F83" i="3"/>
  <c r="C83" i="3" s="1"/>
  <c r="G79" i="3"/>
  <c r="J79" i="3"/>
  <c r="F79" i="3"/>
  <c r="C79" i="3" s="1"/>
  <c r="G106" i="3"/>
  <c r="J106" i="3"/>
  <c r="F106" i="3"/>
  <c r="C106" i="3" s="1"/>
  <c r="G104" i="3"/>
  <c r="J104" i="3"/>
  <c r="F104" i="3"/>
  <c r="C104" i="3" s="1"/>
  <c r="J102" i="3"/>
  <c r="F102" i="3"/>
  <c r="B102" i="3" s="1"/>
  <c r="G102" i="3"/>
  <c r="J94" i="3"/>
  <c r="F94" i="3"/>
  <c r="C94" i="3" s="1"/>
  <c r="G94" i="3"/>
  <c r="G90" i="3"/>
  <c r="J90" i="3"/>
  <c r="F90" i="3"/>
  <c r="C90" i="3" s="1"/>
  <c r="J84" i="3"/>
  <c r="F84" i="3"/>
  <c r="C84" i="3" s="1"/>
  <c r="G84" i="3"/>
  <c r="J82" i="3"/>
  <c r="F82" i="3"/>
  <c r="C82" i="3" s="1"/>
  <c r="G82" i="3"/>
  <c r="G77" i="3"/>
  <c r="J77" i="3"/>
  <c r="F77" i="3"/>
  <c r="C77" i="3" s="1"/>
  <c r="J67" i="3"/>
  <c r="F67" i="3"/>
  <c r="B67" i="3" s="1"/>
  <c r="G67" i="3"/>
  <c r="J62" i="3"/>
  <c r="F62" i="3"/>
  <c r="B62" i="3" s="1"/>
  <c r="G62" i="3"/>
  <c r="J54" i="3"/>
  <c r="F54" i="3"/>
  <c r="B54" i="3" s="1"/>
  <c r="G54" i="3"/>
  <c r="G52" i="3"/>
  <c r="J52" i="3"/>
  <c r="F52" i="3"/>
  <c r="B52" i="3" s="1"/>
  <c r="G47" i="3"/>
  <c r="J47" i="3"/>
  <c r="F47" i="3"/>
  <c r="B47" i="3" s="1"/>
  <c r="G46" i="3"/>
  <c r="J46" i="3"/>
  <c r="F46" i="3"/>
  <c r="C46" i="3" s="1"/>
  <c r="J78" i="3"/>
  <c r="F78" i="3"/>
  <c r="C78" i="3" s="1"/>
  <c r="G78" i="3"/>
  <c r="G74" i="3"/>
  <c r="J74" i="3"/>
  <c r="F74" i="3"/>
  <c r="C74" i="3" s="1"/>
  <c r="G71" i="3"/>
  <c r="J71" i="3"/>
  <c r="F71" i="3"/>
  <c r="C71" i="3" s="1"/>
  <c r="G56" i="3"/>
  <c r="J56" i="3"/>
  <c r="F56" i="3"/>
  <c r="C56" i="3" s="1"/>
  <c r="G53" i="3"/>
  <c r="J53" i="3"/>
  <c r="F53" i="3"/>
  <c r="C53" i="3" s="1"/>
  <c r="G72" i="3"/>
  <c r="J72" i="3"/>
  <c r="F72" i="3"/>
  <c r="C72" i="3" s="1"/>
  <c r="J60" i="3"/>
  <c r="F60" i="3"/>
  <c r="C60" i="3" s="1"/>
  <c r="G60" i="3"/>
  <c r="J34" i="3"/>
  <c r="F34" i="3"/>
  <c r="B34" i="3" s="1"/>
  <c r="G34" i="3"/>
  <c r="G80" i="3"/>
  <c r="J80" i="3"/>
  <c r="F80" i="3"/>
  <c r="C80" i="3" s="1"/>
  <c r="G44" i="3"/>
  <c r="J44" i="3"/>
  <c r="F44" i="3"/>
  <c r="B44" i="3" s="1"/>
  <c r="J85" i="3"/>
  <c r="F85" i="3"/>
  <c r="B85" i="3" s="1"/>
  <c r="G85" i="3"/>
  <c r="J81" i="3"/>
  <c r="F81" i="3"/>
  <c r="C81" i="3" s="1"/>
  <c r="G81" i="3"/>
  <c r="J69" i="3"/>
  <c r="F69" i="3"/>
  <c r="C69" i="3" s="1"/>
  <c r="G69" i="3"/>
  <c r="D33" i="3"/>
  <c r="D31" i="3"/>
  <c r="D29" i="3"/>
  <c r="J32" i="3"/>
  <c r="F32" i="3"/>
  <c r="B32" i="3" s="1"/>
  <c r="G32" i="3"/>
  <c r="J63" i="3"/>
  <c r="F63" i="3"/>
  <c r="B63" i="3" s="1"/>
  <c r="G63" i="3"/>
  <c r="J70" i="3"/>
  <c r="F70" i="3"/>
  <c r="C70" i="3" s="1"/>
  <c r="G70" i="3"/>
  <c r="G66" i="3"/>
  <c r="J66" i="3"/>
  <c r="F66" i="3"/>
  <c r="C66" i="3" s="1"/>
  <c r="G42" i="3"/>
  <c r="J42" i="3"/>
  <c r="F42" i="3"/>
  <c r="C42" i="3" s="1"/>
  <c r="J35" i="3"/>
  <c r="F35" i="3"/>
  <c r="B35" i="3" s="1"/>
  <c r="G35" i="3"/>
  <c r="J64" i="3"/>
  <c r="F64" i="3"/>
  <c r="B64" i="3" s="1"/>
  <c r="G64" i="3"/>
  <c r="J40" i="3"/>
  <c r="F40" i="3"/>
  <c r="C40" i="3" s="1"/>
  <c r="G40" i="3"/>
  <c r="J31" i="3"/>
  <c r="F31" i="3"/>
  <c r="C31" i="3" s="1"/>
  <c r="G31" i="3"/>
  <c r="G38" i="3"/>
  <c r="J38" i="3"/>
  <c r="F38" i="3"/>
  <c r="C38" i="3" s="1"/>
  <c r="J57" i="3"/>
  <c r="F57" i="3"/>
  <c r="B57" i="3" s="1"/>
  <c r="G57" i="3"/>
  <c r="J45" i="3"/>
  <c r="F45" i="3"/>
  <c r="B45" i="3" s="1"/>
  <c r="G45" i="3"/>
  <c r="G33" i="3"/>
  <c r="J33" i="3"/>
  <c r="F33" i="3"/>
  <c r="C33" i="3" s="1"/>
  <c r="G26" i="3"/>
  <c r="J26" i="3"/>
  <c r="F26" i="3"/>
  <c r="C26" i="3" s="1"/>
  <c r="G51" i="3"/>
  <c r="F51" i="3"/>
  <c r="B51" i="3" s="1"/>
  <c r="J51" i="3"/>
  <c r="J39" i="3"/>
  <c r="G39" i="3"/>
  <c r="F39" i="3"/>
  <c r="B39" i="3" s="1"/>
  <c r="G118" i="3"/>
  <c r="F118" i="3"/>
  <c r="B118" i="3" s="1"/>
  <c r="J118" i="3"/>
  <c r="F113" i="3"/>
  <c r="C113" i="3" s="1"/>
  <c r="G113" i="3"/>
  <c r="J113" i="3"/>
  <c r="G108" i="3"/>
  <c r="J108" i="3"/>
  <c r="F108" i="3"/>
  <c r="B108" i="3" s="1"/>
  <c r="F107" i="3"/>
  <c r="C107" i="3" s="1"/>
  <c r="J107" i="3"/>
  <c r="G107" i="3"/>
  <c r="G103" i="3"/>
  <c r="J103" i="3"/>
  <c r="F103" i="3"/>
  <c r="B103" i="3" s="1"/>
  <c r="J101" i="3"/>
  <c r="G101" i="3"/>
  <c r="F101" i="3"/>
  <c r="C101" i="3" s="1"/>
  <c r="G99" i="3"/>
  <c r="F99" i="3"/>
  <c r="C99" i="3" s="1"/>
  <c r="J99" i="3"/>
  <c r="F100" i="3"/>
  <c r="C100" i="3" s="1"/>
  <c r="G100" i="3"/>
  <c r="J100" i="3"/>
  <c r="G96" i="3"/>
  <c r="F96" i="3"/>
  <c r="C96" i="3" s="1"/>
  <c r="J96" i="3"/>
  <c r="G88" i="3"/>
  <c r="J88" i="3"/>
  <c r="F88" i="3"/>
  <c r="C88" i="3" s="1"/>
  <c r="F76" i="3"/>
  <c r="C76" i="3" s="1"/>
  <c r="J76" i="3"/>
  <c r="G76" i="3"/>
  <c r="F75" i="3"/>
  <c r="C75" i="3" s="1"/>
  <c r="J75" i="3"/>
  <c r="G75" i="3"/>
  <c r="F73" i="3"/>
  <c r="C73" i="3" s="1"/>
  <c r="G73" i="3"/>
  <c r="J73" i="3"/>
  <c r="G49" i="3"/>
  <c r="F49" i="3"/>
  <c r="B49" i="3" s="1"/>
  <c r="J49" i="3"/>
  <c r="J30" i="3"/>
  <c r="G30" i="3"/>
  <c r="F30" i="3"/>
  <c r="B30" i="3" s="1"/>
  <c r="F29" i="3"/>
  <c r="B29" i="3" s="1"/>
  <c r="J29" i="3"/>
  <c r="G29" i="3"/>
  <c r="J25" i="3"/>
  <c r="G25" i="3"/>
  <c r="F25" i="3"/>
  <c r="C25" i="3" s="1"/>
  <c r="F22" i="3"/>
  <c r="B22" i="3" s="1"/>
  <c r="J22" i="3"/>
  <c r="G22" i="3"/>
  <c r="D11" i="3"/>
  <c r="D12" i="3"/>
  <c r="D10" i="3"/>
  <c r="D8" i="3"/>
  <c r="G13" i="3"/>
  <c r="F13" i="3"/>
  <c r="B13" i="3" s="1"/>
  <c r="J13" i="3"/>
  <c r="J12" i="3"/>
  <c r="F12" i="3"/>
  <c r="C12" i="3" s="1"/>
  <c r="G12" i="3"/>
  <c r="G11" i="3"/>
  <c r="J11" i="3"/>
  <c r="F11" i="3"/>
  <c r="C11" i="3" s="1"/>
  <c r="G23" i="3"/>
  <c r="J23" i="3"/>
  <c r="F23" i="3"/>
  <c r="C23" i="3" s="1"/>
  <c r="J21" i="3"/>
  <c r="F21" i="3"/>
  <c r="C21" i="3" s="1"/>
  <c r="G21" i="3"/>
  <c r="J18" i="3"/>
  <c r="F18" i="3"/>
  <c r="C18" i="3" s="1"/>
  <c r="G18" i="3"/>
  <c r="G65" i="3"/>
  <c r="J65" i="3"/>
  <c r="F65" i="3"/>
  <c r="B65" i="3" s="1"/>
  <c r="G41" i="3"/>
  <c r="J41" i="3"/>
  <c r="F41" i="3"/>
  <c r="C41" i="3" s="1"/>
  <c r="G37" i="3"/>
  <c r="J37" i="3"/>
  <c r="F37" i="3"/>
  <c r="B37" i="3" s="1"/>
  <c r="J92" i="3"/>
  <c r="F92" i="3"/>
  <c r="C92" i="3" s="1"/>
  <c r="G92" i="3"/>
  <c r="J68" i="3"/>
  <c r="F68" i="3"/>
  <c r="C68" i="3" s="1"/>
  <c r="G68" i="3"/>
  <c r="J48" i="3"/>
  <c r="F48" i="3"/>
  <c r="B48" i="3" s="1"/>
  <c r="G48" i="3"/>
  <c r="J36" i="3"/>
  <c r="F36" i="3"/>
  <c r="B36" i="3" s="1"/>
  <c r="G36" i="3"/>
  <c r="J24" i="3"/>
  <c r="F24" i="3"/>
  <c r="B24" i="3" s="1"/>
  <c r="G24" i="3"/>
  <c r="G93" i="3"/>
  <c r="J93" i="3"/>
  <c r="F93" i="3"/>
  <c r="B93" i="3" s="1"/>
  <c r="G61" i="3"/>
  <c r="J61" i="3"/>
  <c r="F61" i="3"/>
  <c r="B61" i="3" s="1"/>
  <c r="G95" i="3"/>
  <c r="J95" i="3"/>
  <c r="F95" i="3"/>
  <c r="C95" i="3" s="1"/>
  <c r="G91" i="3"/>
  <c r="J91" i="3"/>
  <c r="F91" i="3"/>
  <c r="C91" i="3" s="1"/>
  <c r="G87" i="3"/>
  <c r="J87" i="3"/>
  <c r="F87" i="3"/>
  <c r="C87" i="3" s="1"/>
  <c r="G59" i="3"/>
  <c r="J59" i="3"/>
  <c r="F59" i="3"/>
  <c r="B59" i="3" s="1"/>
  <c r="G55" i="3"/>
  <c r="J55" i="3"/>
  <c r="F55" i="3"/>
  <c r="C55" i="3" s="1"/>
  <c r="G43" i="3"/>
  <c r="J43" i="3"/>
  <c r="F43" i="3"/>
  <c r="B43" i="3" s="1"/>
  <c r="G19" i="3"/>
  <c r="J19" i="3"/>
  <c r="F19" i="3"/>
  <c r="C19" i="3" s="1"/>
  <c r="D21" i="3"/>
  <c r="G89" i="3"/>
  <c r="J89" i="3"/>
  <c r="F89" i="3"/>
  <c r="C89" i="3" s="1"/>
  <c r="G98" i="3"/>
  <c r="J98" i="3"/>
  <c r="F98" i="3"/>
  <c r="C98" i="3" s="1"/>
  <c r="J86" i="3"/>
  <c r="F86" i="3"/>
  <c r="C86" i="3" s="1"/>
  <c r="G86" i="3"/>
  <c r="J58" i="3"/>
  <c r="F58" i="3"/>
  <c r="C58" i="3" s="1"/>
  <c r="G58" i="3"/>
  <c r="J50" i="3"/>
  <c r="F50" i="3"/>
  <c r="B50" i="3" s="1"/>
  <c r="G50" i="3"/>
  <c r="D27" i="3"/>
  <c r="D16" i="3"/>
  <c r="D15" i="3"/>
  <c r="D9" i="3"/>
  <c r="D26" i="3"/>
  <c r="D25" i="3"/>
  <c r="D24" i="3"/>
  <c r="D23" i="3"/>
  <c r="D20" i="3"/>
  <c r="D19" i="3"/>
  <c r="D18" i="3"/>
  <c r="D17" i="3"/>
  <c r="D22" i="3"/>
  <c r="D13" i="3"/>
  <c r="D7" i="3"/>
  <c r="J28" i="3"/>
  <c r="G28" i="3"/>
  <c r="F28" i="3"/>
  <c r="C28" i="3" s="1"/>
  <c r="G27" i="3"/>
  <c r="F27" i="3"/>
  <c r="B27" i="3" s="1"/>
  <c r="J27" i="3"/>
  <c r="J20" i="3"/>
  <c r="G20" i="3"/>
  <c r="F20" i="3"/>
  <c r="C20" i="3" s="1"/>
  <c r="G16" i="3"/>
  <c r="F16" i="3"/>
  <c r="B16" i="3" s="1"/>
  <c r="J16" i="3"/>
  <c r="J15" i="3"/>
  <c r="G15" i="3"/>
  <c r="F15" i="3"/>
  <c r="G14" i="3"/>
  <c r="F14" i="3"/>
  <c r="B14" i="3" s="1"/>
  <c r="J14" i="3"/>
  <c r="B104" i="3" l="1"/>
  <c r="B114" i="3"/>
  <c r="C125" i="3"/>
  <c r="B94" i="3"/>
  <c r="C119" i="3"/>
  <c r="C128" i="3"/>
  <c r="B82" i="3"/>
  <c r="B110" i="3"/>
  <c r="B122" i="3"/>
  <c r="B79" i="3"/>
  <c r="B83" i="3"/>
  <c r="B121" i="3"/>
  <c r="B115" i="3"/>
  <c r="C109" i="3"/>
  <c r="C130" i="3"/>
  <c r="B112" i="3"/>
  <c r="B127" i="3"/>
  <c r="B84" i="3"/>
  <c r="C102" i="3"/>
  <c r="B106" i="3"/>
  <c r="C124" i="3"/>
  <c r="C116" i="3"/>
  <c r="B90" i="3"/>
  <c r="B129" i="3"/>
  <c r="B126" i="3"/>
  <c r="B117" i="3"/>
  <c r="B97" i="3"/>
  <c r="B105" i="3"/>
  <c r="B120" i="3"/>
  <c r="B123" i="3"/>
  <c r="C111" i="3"/>
  <c r="C133" i="3"/>
  <c r="B133" i="3"/>
  <c r="B134" i="3"/>
  <c r="C134" i="3"/>
  <c r="F131" i="3"/>
  <c r="F132" i="3"/>
  <c r="G131" i="3"/>
  <c r="G132" i="3"/>
  <c r="B78" i="3"/>
  <c r="C52" i="3"/>
  <c r="C54" i="3"/>
  <c r="B46" i="3"/>
  <c r="B77" i="3"/>
  <c r="C62" i="3"/>
  <c r="C47" i="3"/>
  <c r="B71" i="3"/>
  <c r="B53" i="3"/>
  <c r="C67" i="3"/>
  <c r="B74" i="3"/>
  <c r="B56" i="3"/>
  <c r="B17" i="3"/>
  <c r="C17" i="3"/>
  <c r="C44" i="3"/>
  <c r="C34" i="3"/>
  <c r="B69" i="3"/>
  <c r="B72" i="3"/>
  <c r="B80" i="3"/>
  <c r="C85" i="3"/>
  <c r="B60" i="3"/>
  <c r="B81" i="3"/>
  <c r="C32" i="3"/>
  <c r="C63" i="3"/>
  <c r="B70" i="3"/>
  <c r="B66" i="3"/>
  <c r="B42" i="3"/>
  <c r="B31" i="3"/>
  <c r="C35" i="3"/>
  <c r="C45" i="3"/>
  <c r="B40" i="3"/>
  <c r="C64" i="3"/>
  <c r="C57" i="3"/>
  <c r="B38" i="3"/>
  <c r="B33" i="3"/>
  <c r="B26" i="3"/>
  <c r="B76" i="3"/>
  <c r="B25" i="3"/>
  <c r="B73" i="3"/>
  <c r="B88" i="3"/>
  <c r="C51" i="3"/>
  <c r="C39" i="3"/>
  <c r="C118" i="3"/>
  <c r="B113" i="3"/>
  <c r="C108" i="3"/>
  <c r="B107" i="3"/>
  <c r="C103" i="3"/>
  <c r="B101" i="3"/>
  <c r="B99" i="3"/>
  <c r="B100" i="3"/>
  <c r="B96" i="3"/>
  <c r="B75" i="3"/>
  <c r="C49" i="3"/>
  <c r="C30" i="3"/>
  <c r="C29" i="3"/>
  <c r="C22" i="3"/>
  <c r="F8" i="3"/>
  <c r="C8" i="3" s="1"/>
  <c r="G9" i="3"/>
  <c r="F9" i="3"/>
  <c r="C9" i="3" s="1"/>
  <c r="J9" i="3"/>
  <c r="G8" i="3"/>
  <c r="J8" i="3"/>
  <c r="F7" i="3"/>
  <c r="C7" i="3" s="1"/>
  <c r="G7" i="3"/>
  <c r="J7" i="3"/>
  <c r="B11" i="3"/>
  <c r="B12" i="3"/>
  <c r="B21" i="3"/>
  <c r="B18" i="3"/>
  <c r="B23" i="3"/>
  <c r="B87" i="3"/>
  <c r="C37" i="3"/>
  <c r="C43" i="3"/>
  <c r="C61" i="3"/>
  <c r="B19" i="3"/>
  <c r="C65" i="3"/>
  <c r="B92" i="3"/>
  <c r="B58" i="3"/>
  <c r="C48" i="3"/>
  <c r="B91" i="3"/>
  <c r="B68" i="3"/>
  <c r="C93" i="3"/>
  <c r="C50" i="3"/>
  <c r="B98" i="3"/>
  <c r="B89" i="3"/>
  <c r="B55" i="3"/>
  <c r="C36" i="3"/>
  <c r="B41" i="3"/>
  <c r="B86" i="3"/>
  <c r="B95" i="3"/>
  <c r="C24" i="3"/>
  <c r="C59" i="3"/>
  <c r="B10" i="3"/>
  <c r="B6" i="3"/>
  <c r="B28" i="3"/>
  <c r="C27" i="3"/>
  <c r="B20" i="3"/>
  <c r="C16" i="3"/>
  <c r="C14" i="3"/>
  <c r="C15" i="3"/>
  <c r="B15" i="3"/>
  <c r="C13" i="3"/>
  <c r="B132" i="3" l="1"/>
  <c r="C132" i="3"/>
  <c r="B131" i="3"/>
  <c r="C131" i="3"/>
  <c r="B9" i="3"/>
  <c r="B8" i="3"/>
  <c r="B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Chuck Brown</author>
    <author>Chuck</author>
  </authors>
  <commentList>
    <comment ref="D93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Chuck Brown:</t>
        </r>
        <r>
          <rPr>
            <sz val="9"/>
            <color indexed="81"/>
            <rFont val="Tahoma"/>
            <family val="2"/>
          </rPr>
          <t xml:space="preserve">
mailing Address
Stamping Ground, KY</t>
        </r>
      </text>
    </comment>
    <comment ref="D118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Chuck Brown:</t>
        </r>
        <r>
          <rPr>
            <sz val="9"/>
            <color indexed="81"/>
            <rFont val="Tahoma"/>
            <family val="2"/>
          </rPr>
          <t xml:space="preserve">
100 Miles out on the Alantic Ocean</t>
        </r>
      </text>
    </comment>
    <comment ref="D125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Chuck:</t>
        </r>
        <r>
          <rPr>
            <sz val="9"/>
            <color indexed="81"/>
            <rFont val="Tahoma"/>
            <family val="2"/>
          </rPr>
          <t xml:space="preserve">
Technically Saugerties mailing is "Malden On Hudson", NY 12453</t>
        </r>
      </text>
    </comment>
    <comment ref="D129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Chuck Brown:</t>
        </r>
        <r>
          <rPr>
            <sz val="9"/>
            <color indexed="81"/>
            <rFont val="Tahoma"/>
            <family val="2"/>
          </rPr>
          <t xml:space="preserve">
Mailing-Cheltenham, PA 19012</t>
        </r>
      </text>
    </comment>
    <comment ref="D244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Chuck:</t>
        </r>
        <r>
          <rPr>
            <sz val="9"/>
            <color indexed="81"/>
            <rFont val="Tahoma"/>
            <family val="2"/>
          </rPr>
          <t xml:space="preserve">
Mailing = Lake Worth</t>
        </r>
      </text>
    </comment>
    <comment ref="D393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Chuck Brown:</t>
        </r>
        <r>
          <rPr>
            <sz val="9"/>
            <color indexed="81"/>
            <rFont val="Tahoma"/>
            <family val="2"/>
          </rPr>
          <t xml:space="preserve">
Beardstown</t>
        </r>
      </text>
    </comment>
    <comment ref="D424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Chuck Brown:</t>
        </r>
        <r>
          <rPr>
            <sz val="9"/>
            <color indexed="81"/>
            <rFont val="Tahoma"/>
            <family val="2"/>
          </rPr>
          <t xml:space="preserve">
New QTH 
Old Snellville, GA</t>
        </r>
      </text>
    </comment>
  </commentList>
</comments>
</file>

<file path=xl/sharedStrings.xml><?xml version="1.0" encoding="utf-8"?>
<sst xmlns="http://schemas.openxmlformats.org/spreadsheetml/2006/main" count="27523" uniqueCount="12109">
  <si>
    <t>Date:</t>
  </si>
  <si>
    <t>#</t>
  </si>
  <si>
    <t>Prefix</t>
  </si>
  <si>
    <t>Suffix</t>
  </si>
  <si>
    <t>Call</t>
  </si>
  <si>
    <t>Name</t>
  </si>
  <si>
    <t>City</t>
  </si>
  <si>
    <t>State</t>
  </si>
  <si>
    <t>Birthday</t>
  </si>
  <si>
    <t>Temp</t>
  </si>
  <si>
    <t>IO</t>
  </si>
  <si>
    <t>Comments</t>
  </si>
  <si>
    <t>A</t>
  </si>
  <si>
    <t>AK8A</t>
  </si>
  <si>
    <t>Steve</t>
  </si>
  <si>
    <t>Fennville</t>
  </si>
  <si>
    <t>MI</t>
  </si>
  <si>
    <t>KY9A</t>
  </si>
  <si>
    <t>Richard</t>
  </si>
  <si>
    <t>Chicago</t>
  </si>
  <si>
    <t>IL</t>
  </si>
  <si>
    <t>WB5A</t>
  </si>
  <si>
    <t>Dan</t>
  </si>
  <si>
    <t>Belen</t>
  </si>
  <si>
    <t>NM</t>
  </si>
  <si>
    <t>WY4A</t>
  </si>
  <si>
    <t>Pedro</t>
  </si>
  <si>
    <t>FL</t>
  </si>
  <si>
    <t>KS0A</t>
  </si>
  <si>
    <t>Joe</t>
  </si>
  <si>
    <t>Agoura Hills</t>
  </si>
  <si>
    <t>CA</t>
  </si>
  <si>
    <t>W1A</t>
  </si>
  <si>
    <t>Berlin</t>
  </si>
  <si>
    <t>MA</t>
  </si>
  <si>
    <t>AF3A</t>
  </si>
  <si>
    <t>Jim</t>
  </si>
  <si>
    <t>Pittsburgh</t>
  </si>
  <si>
    <t>PA</t>
  </si>
  <si>
    <t>WJ8A</t>
  </si>
  <si>
    <t>Eaton Rapids</t>
  </si>
  <si>
    <t>Ron</t>
  </si>
  <si>
    <t>TN</t>
  </si>
  <si>
    <t>AA4KK</t>
  </si>
  <si>
    <t>Hardeeville</t>
  </si>
  <si>
    <t>SC</t>
  </si>
  <si>
    <t>AAA</t>
  </si>
  <si>
    <t>Randy</t>
  </si>
  <si>
    <t>Midland</t>
  </si>
  <si>
    <t>NC</t>
  </si>
  <si>
    <t>AAF</t>
  </si>
  <si>
    <t>K4AAF</t>
  </si>
  <si>
    <t>Birmingham</t>
  </si>
  <si>
    <t>AL</t>
  </si>
  <si>
    <t>William</t>
  </si>
  <si>
    <t>Erie</t>
  </si>
  <si>
    <t>AAU</t>
  </si>
  <si>
    <t>KB5AAU</t>
  </si>
  <si>
    <t>Wayne</t>
  </si>
  <si>
    <t>Sheridan</t>
  </si>
  <si>
    <t>AR</t>
  </si>
  <si>
    <t>Dewey</t>
  </si>
  <si>
    <t>Gaffney</t>
  </si>
  <si>
    <t>AAY</t>
  </si>
  <si>
    <t>KB3AAY</t>
  </si>
  <si>
    <t>Sykesville</t>
  </si>
  <si>
    <t>MD</t>
  </si>
  <si>
    <t>AB</t>
  </si>
  <si>
    <t>KF9AB</t>
  </si>
  <si>
    <t>Norm</t>
  </si>
  <si>
    <t>Royal Center</t>
  </si>
  <si>
    <t>IN</t>
  </si>
  <si>
    <t>Charles</t>
  </si>
  <si>
    <t>Miami</t>
  </si>
  <si>
    <t>ABO</t>
  </si>
  <si>
    <t>W1ABO</t>
  </si>
  <si>
    <t>Carl</t>
  </si>
  <si>
    <t>Milledgeville</t>
  </si>
  <si>
    <t>GA</t>
  </si>
  <si>
    <t>ABT</t>
  </si>
  <si>
    <t>Bill</t>
  </si>
  <si>
    <t>Aiken</t>
  </si>
  <si>
    <t>K4ABT</t>
  </si>
  <si>
    <t>Buck</t>
  </si>
  <si>
    <t>Evington</t>
  </si>
  <si>
    <t>VA</t>
  </si>
  <si>
    <t>AC</t>
  </si>
  <si>
    <t>N4AC</t>
  </si>
  <si>
    <t>John</t>
  </si>
  <si>
    <t>ACC</t>
  </si>
  <si>
    <t>K3ACC</t>
  </si>
  <si>
    <t>Stephens City</t>
  </si>
  <si>
    <t>Nathan</t>
  </si>
  <si>
    <t>Mill Creek</t>
  </si>
  <si>
    <t>WV</t>
  </si>
  <si>
    <t>ACG</t>
  </si>
  <si>
    <t>KD8ACG</t>
  </si>
  <si>
    <t>Al</t>
  </si>
  <si>
    <t>Columbus</t>
  </si>
  <si>
    <t>OH</t>
  </si>
  <si>
    <t>ACH</t>
  </si>
  <si>
    <t>W4ACH</t>
  </si>
  <si>
    <t>Julio</t>
  </si>
  <si>
    <t>Tampa</t>
  </si>
  <si>
    <t>ACL</t>
  </si>
  <si>
    <t>W8ACL</t>
  </si>
  <si>
    <t>Kelly</t>
  </si>
  <si>
    <t>Fairborn</t>
  </si>
  <si>
    <t>ACT</t>
  </si>
  <si>
    <t>KE5ACT</t>
  </si>
  <si>
    <t>Doug</t>
  </si>
  <si>
    <t>Dayton</t>
  </si>
  <si>
    <t>ADE</t>
  </si>
  <si>
    <t>N3ADE</t>
  </si>
  <si>
    <t>Dave</t>
  </si>
  <si>
    <t>Germantown</t>
  </si>
  <si>
    <t>ADH</t>
  </si>
  <si>
    <t>W5ADH</t>
  </si>
  <si>
    <t>Richardson</t>
  </si>
  <si>
    <t>TX</t>
  </si>
  <si>
    <t>AZ</t>
  </si>
  <si>
    <t>ADM</t>
  </si>
  <si>
    <t>K1ADM</t>
  </si>
  <si>
    <t>Augusta</t>
  </si>
  <si>
    <t>ME</t>
  </si>
  <si>
    <t>ADR</t>
  </si>
  <si>
    <t>K4ADR</t>
  </si>
  <si>
    <t>AD</t>
  </si>
  <si>
    <t>Naples</t>
  </si>
  <si>
    <t>AE</t>
  </si>
  <si>
    <t>N1AE</t>
  </si>
  <si>
    <t>AEH</t>
  </si>
  <si>
    <t>N1AEH</t>
  </si>
  <si>
    <t>Greg</t>
  </si>
  <si>
    <t>CT</t>
  </si>
  <si>
    <t>AEJ</t>
  </si>
  <si>
    <t>KF4AEJ</t>
  </si>
  <si>
    <t>Matt</t>
  </si>
  <si>
    <t>Smiths Station</t>
  </si>
  <si>
    <t>AER</t>
  </si>
  <si>
    <t>KN5AER</t>
  </si>
  <si>
    <t>Walter</t>
  </si>
  <si>
    <t>Dothan</t>
  </si>
  <si>
    <t>AFE</t>
  </si>
  <si>
    <t>KD5AFE</t>
  </si>
  <si>
    <t>Anthony</t>
  </si>
  <si>
    <t>Chouteau</t>
  </si>
  <si>
    <t>OK</t>
  </si>
  <si>
    <t>AFH</t>
  </si>
  <si>
    <t>KC3AFH</t>
  </si>
  <si>
    <t>Scranton</t>
  </si>
  <si>
    <t>AFI</t>
  </si>
  <si>
    <t>K1AFI</t>
  </si>
  <si>
    <t>Paul</t>
  </si>
  <si>
    <t>Norwich</t>
  </si>
  <si>
    <t>AFP</t>
  </si>
  <si>
    <t>KG4AFP</t>
  </si>
  <si>
    <t>Crestwood</t>
  </si>
  <si>
    <t>KY</t>
  </si>
  <si>
    <t>AFU</t>
  </si>
  <si>
    <t>C6AFU</t>
  </si>
  <si>
    <t>Fred</t>
  </si>
  <si>
    <t>LA</t>
  </si>
  <si>
    <t>Gordon</t>
  </si>
  <si>
    <t>Warren</t>
  </si>
  <si>
    <t>AFW</t>
  </si>
  <si>
    <t>KD4AFW</t>
  </si>
  <si>
    <t>Delano</t>
  </si>
  <si>
    <t>AG</t>
  </si>
  <si>
    <t>KL0AG</t>
  </si>
  <si>
    <t>Terry</t>
  </si>
  <si>
    <t>Port Saint Lucie</t>
  </si>
  <si>
    <t>AGC</t>
  </si>
  <si>
    <t>VE9AGC</t>
  </si>
  <si>
    <t>Saint John</t>
  </si>
  <si>
    <t>NB</t>
  </si>
  <si>
    <t>N9AGC</t>
  </si>
  <si>
    <t>Mentor</t>
  </si>
  <si>
    <t>AGP</t>
  </si>
  <si>
    <t>K1AGP</t>
  </si>
  <si>
    <t>Bruce</t>
  </si>
  <si>
    <t>Winterport</t>
  </si>
  <si>
    <t>Dennis</t>
  </si>
  <si>
    <t>Ft. Smith</t>
  </si>
  <si>
    <t>AHS</t>
  </si>
  <si>
    <t>N0AHS</t>
  </si>
  <si>
    <t>Noah</t>
  </si>
  <si>
    <t>Green Cove Springs</t>
  </si>
  <si>
    <t>AHT</t>
  </si>
  <si>
    <t>KC2AHT</t>
  </si>
  <si>
    <t>Kris</t>
  </si>
  <si>
    <t>Pearce</t>
  </si>
  <si>
    <t>W3AHT</t>
  </si>
  <si>
    <t>Gary</t>
  </si>
  <si>
    <t>Pittsburg</t>
  </si>
  <si>
    <t>KC4AHT</t>
  </si>
  <si>
    <t>Rey</t>
  </si>
  <si>
    <t>Madison Heights</t>
  </si>
  <si>
    <t>AI</t>
  </si>
  <si>
    <t>W2AI</t>
  </si>
  <si>
    <t>Plattekill</t>
  </si>
  <si>
    <t>NY</t>
  </si>
  <si>
    <t xml:space="preserve">AI </t>
  </si>
  <si>
    <t>AI4AI</t>
  </si>
  <si>
    <t>Bryan</t>
  </si>
  <si>
    <t>Tallahassee</t>
  </si>
  <si>
    <t>AID</t>
  </si>
  <si>
    <t>KB2AID</t>
  </si>
  <si>
    <t>Ted</t>
  </si>
  <si>
    <t>Englewood</t>
  </si>
  <si>
    <t>AIN</t>
  </si>
  <si>
    <t>KD4AIN</t>
  </si>
  <si>
    <t>Larry</t>
  </si>
  <si>
    <t>Chocowinity</t>
  </si>
  <si>
    <t>AIT</t>
  </si>
  <si>
    <t>KG5AIT</t>
  </si>
  <si>
    <t>Kountze</t>
  </si>
  <si>
    <t>AJB</t>
  </si>
  <si>
    <t>K0AJB</t>
  </si>
  <si>
    <t>Kevin</t>
  </si>
  <si>
    <t>Dodge Center</t>
  </si>
  <si>
    <t>MN</t>
  </si>
  <si>
    <t>AJC</t>
  </si>
  <si>
    <t>W4AJC</t>
  </si>
  <si>
    <t>Andrew</t>
  </si>
  <si>
    <t>Zephyrhills</t>
  </si>
  <si>
    <t>KC3AJC</t>
  </si>
  <si>
    <t>Pottstown</t>
  </si>
  <si>
    <t>Rochester</t>
  </si>
  <si>
    <t>AK</t>
  </si>
  <si>
    <t>J69AK</t>
  </si>
  <si>
    <t>Castries</t>
  </si>
  <si>
    <t>St Lucia</t>
  </si>
  <si>
    <t>KU4AK</t>
  </si>
  <si>
    <t>Rob</t>
  </si>
  <si>
    <t>KW4AK</t>
  </si>
  <si>
    <t>Ronnie</t>
  </si>
  <si>
    <t>AKC</t>
  </si>
  <si>
    <t>VE9AKC</t>
  </si>
  <si>
    <t>KC</t>
  </si>
  <si>
    <t>Moncton</t>
  </si>
  <si>
    <t>AKE</t>
  </si>
  <si>
    <t>N1AKE</t>
  </si>
  <si>
    <t>Brad</t>
  </si>
  <si>
    <t>Deerfield</t>
  </si>
  <si>
    <t>NH</t>
  </si>
  <si>
    <t>Erin</t>
  </si>
  <si>
    <t>AKN</t>
  </si>
  <si>
    <t>W1AKN</t>
  </si>
  <si>
    <t>Jack</t>
  </si>
  <si>
    <t>Middleboro</t>
  </si>
  <si>
    <t>N1AKN</t>
  </si>
  <si>
    <t>Jeff</t>
  </si>
  <si>
    <t>AKT</t>
  </si>
  <si>
    <t>KD0AKT</t>
  </si>
  <si>
    <t>Marysville</t>
  </si>
  <si>
    <t>KS</t>
  </si>
  <si>
    <t>Roy</t>
  </si>
  <si>
    <t>Port Orange</t>
  </si>
  <si>
    <t>W4AL</t>
  </si>
  <si>
    <t>Rick</t>
  </si>
  <si>
    <t>Salisbury</t>
  </si>
  <si>
    <t>Roanoke</t>
  </si>
  <si>
    <t>ALC</t>
  </si>
  <si>
    <t>C6ALC</t>
  </si>
  <si>
    <t>Gene</t>
  </si>
  <si>
    <t>Bahamas</t>
  </si>
  <si>
    <t>WW4ALC</t>
  </si>
  <si>
    <t>Angel</t>
  </si>
  <si>
    <t>Ladson</t>
  </si>
  <si>
    <t>ALF</t>
  </si>
  <si>
    <t>W8ALF</t>
  </si>
  <si>
    <t>Raymond</t>
  </si>
  <si>
    <t>ALS</t>
  </si>
  <si>
    <t>W0ALS</t>
  </si>
  <si>
    <t>Robert</t>
  </si>
  <si>
    <t>St. Francis</t>
  </si>
  <si>
    <t>Lee</t>
  </si>
  <si>
    <t>Beech Grove</t>
  </si>
  <si>
    <t>ALX</t>
  </si>
  <si>
    <t>N5ALX</t>
  </si>
  <si>
    <t>Alex</t>
  </si>
  <si>
    <t>Stafford</t>
  </si>
  <si>
    <t>AME</t>
  </si>
  <si>
    <t>VA3AME</t>
  </si>
  <si>
    <t>George</t>
  </si>
  <si>
    <t>Belleville</t>
  </si>
  <si>
    <t>ON</t>
  </si>
  <si>
    <t>AMK</t>
  </si>
  <si>
    <t>KD4AMK</t>
  </si>
  <si>
    <t>Ryan</t>
  </si>
  <si>
    <t>KK4AMK</t>
  </si>
  <si>
    <t>Amos</t>
  </si>
  <si>
    <t>Okeechobee</t>
  </si>
  <si>
    <t>AMN</t>
  </si>
  <si>
    <t>KD8AMN</t>
  </si>
  <si>
    <t>Pennsboro</t>
  </si>
  <si>
    <t>AMP</t>
  </si>
  <si>
    <t>W4AMP</t>
  </si>
  <si>
    <t>Cedartown</t>
  </si>
  <si>
    <t>W5AMP</t>
  </si>
  <si>
    <t>Albert</t>
  </si>
  <si>
    <t>Houston</t>
  </si>
  <si>
    <t>AMQ</t>
  </si>
  <si>
    <t>KD2AMQ</t>
  </si>
  <si>
    <t>Chris</t>
  </si>
  <si>
    <t>Vincentown</t>
  </si>
  <si>
    <t>NJ</t>
  </si>
  <si>
    <t>KE4AMQ</t>
  </si>
  <si>
    <t>Arcadia</t>
  </si>
  <si>
    <t>AMR</t>
  </si>
  <si>
    <t>KK4AMR</t>
  </si>
  <si>
    <t>Renn</t>
  </si>
  <si>
    <t>Elizabethtown</t>
  </si>
  <si>
    <t>AMS</t>
  </si>
  <si>
    <t>K7AMS</t>
  </si>
  <si>
    <t>Mike</t>
  </si>
  <si>
    <t>Port Townsend</t>
  </si>
  <si>
    <t>WA</t>
  </si>
  <si>
    <t>AMV</t>
  </si>
  <si>
    <t>KA8AMV</t>
  </si>
  <si>
    <t>Stan</t>
  </si>
  <si>
    <t>Van Wert</t>
  </si>
  <si>
    <t>AMX</t>
  </si>
  <si>
    <t>W4AMX</t>
  </si>
  <si>
    <t>Mitch</t>
  </si>
  <si>
    <t>Lakeland</t>
  </si>
  <si>
    <t>Durand</t>
  </si>
  <si>
    <t>BC</t>
  </si>
  <si>
    <t>Dick</t>
  </si>
  <si>
    <t>Toledo</t>
  </si>
  <si>
    <t>Charlie</t>
  </si>
  <si>
    <t>ANU</t>
  </si>
  <si>
    <t>KE8ANU</t>
  </si>
  <si>
    <t>Ed</t>
  </si>
  <si>
    <t>AO</t>
  </si>
  <si>
    <t>W2AO</t>
  </si>
  <si>
    <t>Stuart</t>
  </si>
  <si>
    <t>Fishkill</t>
  </si>
  <si>
    <t>Bessemer</t>
  </si>
  <si>
    <t>Ken</t>
  </si>
  <si>
    <t>Gastonia</t>
  </si>
  <si>
    <t>AOK</t>
  </si>
  <si>
    <t>N8AOK</t>
  </si>
  <si>
    <t>Mark</t>
  </si>
  <si>
    <t>Crown City</t>
  </si>
  <si>
    <t>AON</t>
  </si>
  <si>
    <t>KC8AON</t>
  </si>
  <si>
    <t>Willow Wood</t>
  </si>
  <si>
    <t>AOP</t>
  </si>
  <si>
    <t>WA3AOP</t>
  </si>
  <si>
    <t>Fishing Creek</t>
  </si>
  <si>
    <t>AOW</t>
  </si>
  <si>
    <t>N4AOW</t>
  </si>
  <si>
    <t>Cleveland</t>
  </si>
  <si>
    <t>AP</t>
  </si>
  <si>
    <t>KB3AP</t>
  </si>
  <si>
    <t>Gerald</t>
  </si>
  <si>
    <t>Baltimore</t>
  </si>
  <si>
    <t>N4AP</t>
  </si>
  <si>
    <t>APA</t>
  </si>
  <si>
    <t>KB8APA</t>
  </si>
  <si>
    <t>Ricky</t>
  </si>
  <si>
    <t>Hazel Park</t>
  </si>
  <si>
    <t>APC</t>
  </si>
  <si>
    <t>N1APC</t>
  </si>
  <si>
    <t>Waterford</t>
  </si>
  <si>
    <t>APD</t>
  </si>
  <si>
    <t>KB3APD</t>
  </si>
  <si>
    <t>Derry</t>
  </si>
  <si>
    <t>W2APD</t>
  </si>
  <si>
    <t>Patchogue</t>
  </si>
  <si>
    <t>APF</t>
  </si>
  <si>
    <t>W2APF</t>
  </si>
  <si>
    <t>Thaire</t>
  </si>
  <si>
    <t>Eaton Center</t>
  </si>
  <si>
    <t>APH</t>
  </si>
  <si>
    <t>KG4APH</t>
  </si>
  <si>
    <t>Earl</t>
  </si>
  <si>
    <t>Brooksville</t>
  </si>
  <si>
    <t>Brick</t>
  </si>
  <si>
    <t>Marietta</t>
  </si>
  <si>
    <t>APZ</t>
  </si>
  <si>
    <t>W4APZ</t>
  </si>
  <si>
    <t>Fort Mill</t>
  </si>
  <si>
    <t>AQ</t>
  </si>
  <si>
    <t>KK4AQ</t>
  </si>
  <si>
    <t>Ralph</t>
  </si>
  <si>
    <t>Conover</t>
  </si>
  <si>
    <t>AQE</t>
  </si>
  <si>
    <t>KG7AQE</t>
  </si>
  <si>
    <t>Tucson</t>
  </si>
  <si>
    <t>Wyatt</t>
  </si>
  <si>
    <t>Cincinnati</t>
  </si>
  <si>
    <t>Don</t>
  </si>
  <si>
    <t>Tuckerton</t>
  </si>
  <si>
    <t>AQV</t>
  </si>
  <si>
    <t>KC0AQV</t>
  </si>
  <si>
    <t>Dale</t>
  </si>
  <si>
    <t>San Juan Capistrano</t>
  </si>
  <si>
    <t>AQW</t>
  </si>
  <si>
    <t>KB2AQW</t>
  </si>
  <si>
    <t>New Paltz</t>
  </si>
  <si>
    <t>AQY</t>
  </si>
  <si>
    <t>W4AQY</t>
  </si>
  <si>
    <t>Mickey</t>
  </si>
  <si>
    <t>Brandon</t>
  </si>
  <si>
    <t>ARB</t>
  </si>
  <si>
    <t>KA4ARB</t>
  </si>
  <si>
    <t>Chuck</t>
  </si>
  <si>
    <t>Americus</t>
  </si>
  <si>
    <t>KD2ARB</t>
  </si>
  <si>
    <t>Pete</t>
  </si>
  <si>
    <t>Belle Mead</t>
  </si>
  <si>
    <t>ARI</t>
  </si>
  <si>
    <t>KI4ARI</t>
  </si>
  <si>
    <t>Barb</t>
  </si>
  <si>
    <t>Youngstown</t>
  </si>
  <si>
    <t>ARJ</t>
  </si>
  <si>
    <t>KI4ARJ</t>
  </si>
  <si>
    <t>Sarg. Mac</t>
  </si>
  <si>
    <t>Pancho</t>
  </si>
  <si>
    <t>Kimberling City</t>
  </si>
  <si>
    <t>MO</t>
  </si>
  <si>
    <t>ARM</t>
  </si>
  <si>
    <t>K4ARM</t>
  </si>
  <si>
    <t>Sid</t>
  </si>
  <si>
    <t>Colorado Springs</t>
  </si>
  <si>
    <t>CO</t>
  </si>
  <si>
    <t>ARN</t>
  </si>
  <si>
    <t>N1ARN</t>
  </si>
  <si>
    <t>Arnie</t>
  </si>
  <si>
    <t>Sheldon Springs</t>
  </si>
  <si>
    <t>VT</t>
  </si>
  <si>
    <t>Blayne</t>
  </si>
  <si>
    <t>Champion</t>
  </si>
  <si>
    <t>Arnold</t>
  </si>
  <si>
    <t>ARS</t>
  </si>
  <si>
    <t>KC8ARS</t>
  </si>
  <si>
    <t>Henry</t>
  </si>
  <si>
    <t>Hortense</t>
  </si>
  <si>
    <t>ART</t>
  </si>
  <si>
    <t>W4ART</t>
  </si>
  <si>
    <t>Arlington</t>
  </si>
  <si>
    <t>W9ART</t>
  </si>
  <si>
    <t>Art</t>
  </si>
  <si>
    <t>South Bend</t>
  </si>
  <si>
    <t>ARZ</t>
  </si>
  <si>
    <t>WD8ARZ</t>
  </si>
  <si>
    <t>ASA</t>
  </si>
  <si>
    <t>KC7ASA</t>
  </si>
  <si>
    <t>Hereford</t>
  </si>
  <si>
    <t>ASI</t>
  </si>
  <si>
    <t>K4ASI</t>
  </si>
  <si>
    <t>Gloucester</t>
  </si>
  <si>
    <t>ASL</t>
  </si>
  <si>
    <t>KK4ASL</t>
  </si>
  <si>
    <t>K5ASL</t>
  </si>
  <si>
    <t>Lumberton</t>
  </si>
  <si>
    <t>MS</t>
  </si>
  <si>
    <t>AT</t>
  </si>
  <si>
    <t>KK4AT</t>
  </si>
  <si>
    <t>Stephen</t>
  </si>
  <si>
    <t>Greenboro</t>
  </si>
  <si>
    <t>AK4AT</t>
  </si>
  <si>
    <t>Willis</t>
  </si>
  <si>
    <t>Hugh</t>
  </si>
  <si>
    <t>ATE</t>
  </si>
  <si>
    <t>WA0ATE</t>
  </si>
  <si>
    <t>Bob</t>
  </si>
  <si>
    <t>St. Petersburg</t>
  </si>
  <si>
    <t>ATF</t>
  </si>
  <si>
    <t>WA4ATF</t>
  </si>
  <si>
    <t>Alan</t>
  </si>
  <si>
    <t>Dunedin</t>
  </si>
  <si>
    <t>ATL</t>
  </si>
  <si>
    <t>K9ATL</t>
  </si>
  <si>
    <t>Melvin</t>
  </si>
  <si>
    <t>Powder Springs</t>
  </si>
  <si>
    <t>ATM</t>
  </si>
  <si>
    <t>K4ATM</t>
  </si>
  <si>
    <t>Mooresville</t>
  </si>
  <si>
    <t>ATT</t>
  </si>
  <si>
    <t>W4ATT</t>
  </si>
  <si>
    <t>Charlottsville</t>
  </si>
  <si>
    <t>Lexington</t>
  </si>
  <si>
    <t>ATU</t>
  </si>
  <si>
    <t>KM4ATU</t>
  </si>
  <si>
    <t>Danny</t>
  </si>
  <si>
    <t>Utica</t>
  </si>
  <si>
    <t>AUG</t>
  </si>
  <si>
    <t>N4AUG</t>
  </si>
  <si>
    <t>St Aug ARS</t>
  </si>
  <si>
    <t>St Augustine</t>
  </si>
  <si>
    <t>AUK</t>
  </si>
  <si>
    <t>KF6AUK</t>
  </si>
  <si>
    <t>Russellville</t>
  </si>
  <si>
    <t>Pontiac</t>
  </si>
  <si>
    <t>AUV</t>
  </si>
  <si>
    <t>K4AUV</t>
  </si>
  <si>
    <t>Leonard</t>
  </si>
  <si>
    <t>AVE</t>
  </si>
  <si>
    <t>KJ4AVE</t>
  </si>
  <si>
    <t>Patricia</t>
  </si>
  <si>
    <t>Loxahatchee</t>
  </si>
  <si>
    <t>AVG</t>
  </si>
  <si>
    <t>KE8AVG</t>
  </si>
  <si>
    <t>Perry</t>
  </si>
  <si>
    <t>AVH</t>
  </si>
  <si>
    <t>N4AVH</t>
  </si>
  <si>
    <t>Kellyton</t>
  </si>
  <si>
    <t>W0AVH</t>
  </si>
  <si>
    <t>Greeley</t>
  </si>
  <si>
    <t>AVQ</t>
  </si>
  <si>
    <t>K1AVQ</t>
  </si>
  <si>
    <t>Londonderry</t>
  </si>
  <si>
    <t>AVW</t>
  </si>
  <si>
    <t>KB1AVW</t>
  </si>
  <si>
    <t>Popsi</t>
  </si>
  <si>
    <t>Mulberry</t>
  </si>
  <si>
    <t>AVY</t>
  </si>
  <si>
    <t>K4AVY</t>
  </si>
  <si>
    <t>Russ</t>
  </si>
  <si>
    <t>Auxier</t>
  </si>
  <si>
    <t>KM4AVY</t>
  </si>
  <si>
    <t>Ozark</t>
  </si>
  <si>
    <t>AW</t>
  </si>
  <si>
    <t>KR4AW</t>
  </si>
  <si>
    <t>David</t>
  </si>
  <si>
    <t>Snellville</t>
  </si>
  <si>
    <t>AWA</t>
  </si>
  <si>
    <t>N2AWA</t>
  </si>
  <si>
    <t>Victor</t>
  </si>
  <si>
    <t>Logansport</t>
  </si>
  <si>
    <t>AWQ</t>
  </si>
  <si>
    <t>WA4AWQ</t>
  </si>
  <si>
    <t>Rougemont</t>
  </si>
  <si>
    <t>KB3AWQ</t>
  </si>
  <si>
    <t>Williamsport</t>
  </si>
  <si>
    <t>AWX</t>
  </si>
  <si>
    <t>Clarence</t>
  </si>
  <si>
    <t>Spring Hill</t>
  </si>
  <si>
    <t>AWY</t>
  </si>
  <si>
    <t>KK4AWY</t>
  </si>
  <si>
    <t>Jared</t>
  </si>
  <si>
    <t>Rock Hill</t>
  </si>
  <si>
    <t>AX</t>
  </si>
  <si>
    <t>KF2AX</t>
  </si>
  <si>
    <t>Bronxville</t>
  </si>
  <si>
    <t>KE3AX</t>
  </si>
  <si>
    <t>Douglassville</t>
  </si>
  <si>
    <t>AXH</t>
  </si>
  <si>
    <t>W4AXH</t>
  </si>
  <si>
    <t>AXJ</t>
  </si>
  <si>
    <t>KD8AXJ</t>
  </si>
  <si>
    <t>Ned</t>
  </si>
  <si>
    <t>Conneaut</t>
  </si>
  <si>
    <t>KF4AXJ</t>
  </si>
  <si>
    <t>Montgomery</t>
  </si>
  <si>
    <t>AXQ</t>
  </si>
  <si>
    <t>K4AXQ</t>
  </si>
  <si>
    <t>Alexandra</t>
  </si>
  <si>
    <t>AY</t>
  </si>
  <si>
    <t>KD5AY</t>
  </si>
  <si>
    <t>Maypearl</t>
  </si>
  <si>
    <t>AYA</t>
  </si>
  <si>
    <t>KK4AYA</t>
  </si>
  <si>
    <t>Summerville</t>
  </si>
  <si>
    <t>W2AYA</t>
  </si>
  <si>
    <t>Graterford</t>
  </si>
  <si>
    <t>AYH</t>
  </si>
  <si>
    <t>KJ4AYH</t>
  </si>
  <si>
    <t>Huntsville</t>
  </si>
  <si>
    <t>AYW</t>
  </si>
  <si>
    <t>WB3AYW</t>
  </si>
  <si>
    <t>AYX</t>
  </si>
  <si>
    <t>W1AYX</t>
  </si>
  <si>
    <t>Madawaska</t>
  </si>
  <si>
    <t>AYY</t>
  </si>
  <si>
    <t>AYZ</t>
  </si>
  <si>
    <t>K1AYZ</t>
  </si>
  <si>
    <t>Tavares</t>
  </si>
  <si>
    <t>KR6AZ</t>
  </si>
  <si>
    <t>Harrison</t>
  </si>
  <si>
    <t>AZM</t>
  </si>
  <si>
    <t>KC2AZM</t>
  </si>
  <si>
    <t>Everton</t>
  </si>
  <si>
    <t>Floral Park</t>
  </si>
  <si>
    <t>AZN</t>
  </si>
  <si>
    <t>KA1AZN</t>
  </si>
  <si>
    <t>Tenants Harbor</t>
  </si>
  <si>
    <t>AZV</t>
  </si>
  <si>
    <t>W4AZV</t>
  </si>
  <si>
    <t>Tom</t>
  </si>
  <si>
    <t>New Port Richie</t>
  </si>
  <si>
    <t>AZW</t>
  </si>
  <si>
    <t>WD0AZW</t>
  </si>
  <si>
    <t>Delmar</t>
  </si>
  <si>
    <t>IA</t>
  </si>
  <si>
    <t>Hartsville</t>
  </si>
  <si>
    <t>B</t>
  </si>
  <si>
    <t>KB4B</t>
  </si>
  <si>
    <t>Jacksonville</t>
  </si>
  <si>
    <t>NB2B</t>
  </si>
  <si>
    <t xml:space="preserve">Saint Petersburg </t>
  </si>
  <si>
    <t>WN4B</t>
  </si>
  <si>
    <t>Newton</t>
  </si>
  <si>
    <t>WO2B</t>
  </si>
  <si>
    <t>WZ3B</t>
  </si>
  <si>
    <t>Newnan</t>
  </si>
  <si>
    <t>KQ1B</t>
  </si>
  <si>
    <t>BA</t>
  </si>
  <si>
    <t>Gil</t>
  </si>
  <si>
    <t>San Marcos</t>
  </si>
  <si>
    <t>Jackson</t>
  </si>
  <si>
    <t>BAL</t>
  </si>
  <si>
    <t>KB3BAL</t>
  </si>
  <si>
    <t>Michael</t>
  </si>
  <si>
    <t>Blakeslee</t>
  </si>
  <si>
    <t>BAM</t>
  </si>
  <si>
    <t>W4BAM</t>
  </si>
  <si>
    <t>Benson</t>
  </si>
  <si>
    <t>Bradenton</t>
  </si>
  <si>
    <t>BAX</t>
  </si>
  <si>
    <t>W4BAX</t>
  </si>
  <si>
    <t>Tim</t>
  </si>
  <si>
    <t>Brentwood</t>
  </si>
  <si>
    <t>BAY</t>
  </si>
  <si>
    <t>K4BAY</t>
  </si>
  <si>
    <t>BAZ</t>
  </si>
  <si>
    <t>W4BAZ</t>
  </si>
  <si>
    <t>Allen</t>
  </si>
  <si>
    <t>Knoxville</t>
  </si>
  <si>
    <t>BB</t>
  </si>
  <si>
    <t>KC8BB</t>
  </si>
  <si>
    <t>Mount Vernon</t>
  </si>
  <si>
    <t>BBA</t>
  </si>
  <si>
    <t>W7BBA</t>
  </si>
  <si>
    <t>Cottage Grove</t>
  </si>
  <si>
    <t>OR</t>
  </si>
  <si>
    <t>BBD</t>
  </si>
  <si>
    <t>N8BBD</t>
  </si>
  <si>
    <t>Clarksburg</t>
  </si>
  <si>
    <t>BBF</t>
  </si>
  <si>
    <t>K4BBF</t>
  </si>
  <si>
    <t>Rotonda West</t>
  </si>
  <si>
    <t>BBI</t>
  </si>
  <si>
    <t>KC3BBI</t>
  </si>
  <si>
    <t>Gettysburg</t>
  </si>
  <si>
    <t>BBK</t>
  </si>
  <si>
    <t>KB2BBK</t>
  </si>
  <si>
    <t>Cape Charles</t>
  </si>
  <si>
    <t>BBQ</t>
  </si>
  <si>
    <t>KD4BBQ</t>
  </si>
  <si>
    <t>BBY</t>
  </si>
  <si>
    <t>KM4BBY</t>
  </si>
  <si>
    <t>Athens</t>
  </si>
  <si>
    <t>BCA</t>
  </si>
  <si>
    <t>N5BCA</t>
  </si>
  <si>
    <t>Metairie</t>
  </si>
  <si>
    <t>BCP</t>
  </si>
  <si>
    <t>KD4BCP</t>
  </si>
  <si>
    <t>Richmond</t>
  </si>
  <si>
    <t>BCR</t>
  </si>
  <si>
    <t>VA7BCR</t>
  </si>
  <si>
    <t>Daniel</t>
  </si>
  <si>
    <t>BC Canada</t>
  </si>
  <si>
    <t>BCX</t>
  </si>
  <si>
    <t>KC3BCX</t>
  </si>
  <si>
    <t>Craig</t>
  </si>
  <si>
    <t>Waymart</t>
  </si>
  <si>
    <t>BD</t>
  </si>
  <si>
    <t>AA7BD</t>
  </si>
  <si>
    <t>Darrell</t>
  </si>
  <si>
    <t>Portland</t>
  </si>
  <si>
    <t>Albuquerque</t>
  </si>
  <si>
    <t>BDC</t>
  </si>
  <si>
    <t>WB4BDC</t>
  </si>
  <si>
    <t>Drakes Branch</t>
  </si>
  <si>
    <t>BDF</t>
  </si>
  <si>
    <t>VE4BDF</t>
  </si>
  <si>
    <t>Winnipeg</t>
  </si>
  <si>
    <t>MB</t>
  </si>
  <si>
    <t>BDH</t>
  </si>
  <si>
    <t>W8BDH</t>
  </si>
  <si>
    <t>Memphis</t>
  </si>
  <si>
    <t>BDJ</t>
  </si>
  <si>
    <t>N4BDJ</t>
  </si>
  <si>
    <t>Chesapeake</t>
  </si>
  <si>
    <t>BDL</t>
  </si>
  <si>
    <t>K0BDL</t>
  </si>
  <si>
    <t>Arbyrd</t>
  </si>
  <si>
    <t>BDM</t>
  </si>
  <si>
    <t>KB1BDM</t>
  </si>
  <si>
    <t>Todd</t>
  </si>
  <si>
    <t>Central Falls</t>
  </si>
  <si>
    <t>RI</t>
  </si>
  <si>
    <t>BDN</t>
  </si>
  <si>
    <t>VE9BDN</t>
  </si>
  <si>
    <t>Fredericton</t>
  </si>
  <si>
    <t>BDP</t>
  </si>
  <si>
    <t>K6BDP</t>
  </si>
  <si>
    <t>Grant</t>
  </si>
  <si>
    <t>Aptos</t>
  </si>
  <si>
    <t>BDR</t>
  </si>
  <si>
    <t>K4BDR</t>
  </si>
  <si>
    <t>Afton</t>
  </si>
  <si>
    <t>BDU</t>
  </si>
  <si>
    <t>KK4BDU</t>
  </si>
  <si>
    <t>Palmetto</t>
  </si>
  <si>
    <t>N1BDU</t>
  </si>
  <si>
    <t xml:space="preserve">Virginia Beach </t>
  </si>
  <si>
    <t>BDX</t>
  </si>
  <si>
    <t>KG4BDX</t>
  </si>
  <si>
    <t>Spring Hope</t>
  </si>
  <si>
    <t>N4BDX</t>
  </si>
  <si>
    <t>Harold</t>
  </si>
  <si>
    <t>Kernersville</t>
  </si>
  <si>
    <t>BE</t>
  </si>
  <si>
    <t>VE1BE</t>
  </si>
  <si>
    <t>Darrrn</t>
  </si>
  <si>
    <t>Kentville</t>
  </si>
  <si>
    <t>NS</t>
  </si>
  <si>
    <t>NA1BE</t>
  </si>
  <si>
    <t>Barry</t>
  </si>
  <si>
    <t>Parkland</t>
  </si>
  <si>
    <t>BED</t>
  </si>
  <si>
    <t>VE1BED</t>
  </si>
  <si>
    <t>??</t>
  </si>
  <si>
    <t>BEF</t>
  </si>
  <si>
    <t>KD0BEF</t>
  </si>
  <si>
    <t>BEM</t>
  </si>
  <si>
    <t>KC0BEM</t>
  </si>
  <si>
    <t>Scott City</t>
  </si>
  <si>
    <t>BER</t>
  </si>
  <si>
    <t>KC9BER</t>
  </si>
  <si>
    <t>Waynesville</t>
  </si>
  <si>
    <t>BET</t>
  </si>
  <si>
    <t>N8BET</t>
  </si>
  <si>
    <t>Billie</t>
  </si>
  <si>
    <t>Lansing</t>
  </si>
  <si>
    <t>BEW</t>
  </si>
  <si>
    <t>K5BEW</t>
  </si>
  <si>
    <t>Eddy</t>
  </si>
  <si>
    <t>BFG</t>
  </si>
  <si>
    <t>KE4BFG</t>
  </si>
  <si>
    <t>Roger</t>
  </si>
  <si>
    <t>Cosby</t>
  </si>
  <si>
    <t>Clayton</t>
  </si>
  <si>
    <t>Foster</t>
  </si>
  <si>
    <t>BGE</t>
  </si>
  <si>
    <t>KE5BGE</t>
  </si>
  <si>
    <t>La Place</t>
  </si>
  <si>
    <t>BGH</t>
  </si>
  <si>
    <t>K1BGH</t>
  </si>
  <si>
    <t>BGY</t>
  </si>
  <si>
    <t>W4BGY</t>
  </si>
  <si>
    <t>Bowling Green</t>
  </si>
  <si>
    <t>BHA</t>
  </si>
  <si>
    <t>KK4BHA</t>
  </si>
  <si>
    <t>Ridgeway</t>
  </si>
  <si>
    <t>BHJ</t>
  </si>
  <si>
    <t>VE3BHJ</t>
  </si>
  <si>
    <t>Brian</t>
  </si>
  <si>
    <t>Barrie</t>
  </si>
  <si>
    <t>BHP</t>
  </si>
  <si>
    <t>KD5BHP</t>
  </si>
  <si>
    <t>Shorty</t>
  </si>
  <si>
    <t>Odessa</t>
  </si>
  <si>
    <t>KE8BHP</t>
  </si>
  <si>
    <t>Houghton Lake</t>
  </si>
  <si>
    <t>BI</t>
  </si>
  <si>
    <t>KP4BI</t>
  </si>
  <si>
    <t>Manny</t>
  </si>
  <si>
    <t>San German</t>
  </si>
  <si>
    <t>PR</t>
  </si>
  <si>
    <t>AK4BI</t>
  </si>
  <si>
    <t>Pulaski</t>
  </si>
  <si>
    <t>BIK</t>
  </si>
  <si>
    <t>K9BIK</t>
  </si>
  <si>
    <t>Cheryl</t>
  </si>
  <si>
    <t>Zion</t>
  </si>
  <si>
    <t>BIM</t>
  </si>
  <si>
    <t>KG5BIM</t>
  </si>
  <si>
    <t>Blanchard</t>
  </si>
  <si>
    <t>BJ</t>
  </si>
  <si>
    <t>NC4BJ</t>
  </si>
  <si>
    <t>Dunn</t>
  </si>
  <si>
    <t>BJK</t>
  </si>
  <si>
    <t>KJ4BJK</t>
  </si>
  <si>
    <t>Rupert</t>
  </si>
  <si>
    <t>BJM</t>
  </si>
  <si>
    <t>K5BJM</t>
  </si>
  <si>
    <t>Benny</t>
  </si>
  <si>
    <t>BJN</t>
  </si>
  <si>
    <t>KJ4BJN</t>
  </si>
  <si>
    <t>Dalton</t>
  </si>
  <si>
    <t>Mac</t>
  </si>
  <si>
    <t>BJQ</t>
  </si>
  <si>
    <t>W3BJQ</t>
  </si>
  <si>
    <t>Less</t>
  </si>
  <si>
    <t>BKP</t>
  </si>
  <si>
    <t>KE8BKP</t>
  </si>
  <si>
    <t>Newcomerstown</t>
  </si>
  <si>
    <t>BKT</t>
  </si>
  <si>
    <t>K4BKT</t>
  </si>
  <si>
    <t>Blackstone</t>
  </si>
  <si>
    <t>BLA</t>
  </si>
  <si>
    <t>KD4BLA</t>
  </si>
  <si>
    <t>Johnny</t>
  </si>
  <si>
    <t>Radford</t>
  </si>
  <si>
    <t>BLB</t>
  </si>
  <si>
    <t>VE3BLB</t>
  </si>
  <si>
    <t>Pembroke</t>
  </si>
  <si>
    <t>Columbia</t>
  </si>
  <si>
    <t>BLH</t>
  </si>
  <si>
    <t>KA9BLH</t>
  </si>
  <si>
    <t>Oakland</t>
  </si>
  <si>
    <t>BLM</t>
  </si>
  <si>
    <t>KC9BLM</t>
  </si>
  <si>
    <t>Ray</t>
  </si>
  <si>
    <t>Vernon Hills</t>
  </si>
  <si>
    <t>BLP</t>
  </si>
  <si>
    <t>K4BLP</t>
  </si>
  <si>
    <t>Byron</t>
  </si>
  <si>
    <t>Waco</t>
  </si>
  <si>
    <t>BLS</t>
  </si>
  <si>
    <t>WW2BLS</t>
  </si>
  <si>
    <t>Darrayle</t>
  </si>
  <si>
    <t>New Burgh</t>
  </si>
  <si>
    <t>Gainesville</t>
  </si>
  <si>
    <t>BM</t>
  </si>
  <si>
    <t>AJ4BM</t>
  </si>
  <si>
    <t>BMB</t>
  </si>
  <si>
    <t>N5BMB</t>
  </si>
  <si>
    <t>BMI</t>
  </si>
  <si>
    <t>KD8BMI</t>
  </si>
  <si>
    <t>Morgantown</t>
  </si>
  <si>
    <t>BMJ</t>
  </si>
  <si>
    <t>WB4BMJ</t>
  </si>
  <si>
    <t>Kannapolis</t>
  </si>
  <si>
    <t>BMQ</t>
  </si>
  <si>
    <t>KE4BMQ</t>
  </si>
  <si>
    <t>BMW</t>
  </si>
  <si>
    <t>W5BMW</t>
  </si>
  <si>
    <t>Livingston</t>
  </si>
  <si>
    <t>BN</t>
  </si>
  <si>
    <t>W3BN</t>
  </si>
  <si>
    <t>Radio Club</t>
  </si>
  <si>
    <t>Reading</t>
  </si>
  <si>
    <t>BNC</t>
  </si>
  <si>
    <t>KI4BNC</t>
  </si>
  <si>
    <t>Jason</t>
  </si>
  <si>
    <t>Elberton</t>
  </si>
  <si>
    <t>BNH</t>
  </si>
  <si>
    <t>K1BNH</t>
  </si>
  <si>
    <t>BNK</t>
  </si>
  <si>
    <t>K3BNK</t>
  </si>
  <si>
    <t>Greenville</t>
  </si>
  <si>
    <t>BNO</t>
  </si>
  <si>
    <t>N4BNO</t>
  </si>
  <si>
    <t xml:space="preserve">Rod </t>
  </si>
  <si>
    <t>Elm City</t>
  </si>
  <si>
    <t>BNY</t>
  </si>
  <si>
    <t>K7BNY</t>
  </si>
  <si>
    <t>Douglas</t>
  </si>
  <si>
    <t>Cheney</t>
  </si>
  <si>
    <t>BO</t>
  </si>
  <si>
    <t>VE1BO</t>
  </si>
  <si>
    <t>Stanley</t>
  </si>
  <si>
    <t>Bridgetown</t>
  </si>
  <si>
    <t>BOC</t>
  </si>
  <si>
    <t>KE8BOC</t>
  </si>
  <si>
    <t>Leo</t>
  </si>
  <si>
    <t>North Berwick</t>
  </si>
  <si>
    <t>BOW</t>
  </si>
  <si>
    <t>KI4BOW</t>
  </si>
  <si>
    <t>Tommy</t>
  </si>
  <si>
    <t>Opelika</t>
  </si>
  <si>
    <t>BPH</t>
  </si>
  <si>
    <t>KJ4BPH</t>
  </si>
  <si>
    <t>BPQ</t>
  </si>
  <si>
    <t>WD8BPQ</t>
  </si>
  <si>
    <t>Lynn</t>
  </si>
  <si>
    <t>Flemington</t>
  </si>
  <si>
    <t>BPW</t>
  </si>
  <si>
    <t>WA4BPW</t>
  </si>
  <si>
    <t>Sam</t>
  </si>
  <si>
    <t>Boiling Springs</t>
  </si>
  <si>
    <t>BPZ</t>
  </si>
  <si>
    <t>KB9BPZ</t>
  </si>
  <si>
    <t>Centralia</t>
  </si>
  <si>
    <t>BQQ</t>
  </si>
  <si>
    <t>N4BQQ</t>
  </si>
  <si>
    <t>Swansea</t>
  </si>
  <si>
    <t>BQT</t>
  </si>
  <si>
    <t>KD5BQT</t>
  </si>
  <si>
    <t>Smithdale</t>
  </si>
  <si>
    <t>BR</t>
  </si>
  <si>
    <t>K4BR</t>
  </si>
  <si>
    <t>Waynesboro</t>
  </si>
  <si>
    <t>BRA</t>
  </si>
  <si>
    <t>KC0BRA</t>
  </si>
  <si>
    <t>Bronx</t>
  </si>
  <si>
    <t>BRO</t>
  </si>
  <si>
    <t>K4BRO</t>
  </si>
  <si>
    <t>Carthage</t>
  </si>
  <si>
    <t>BRQ</t>
  </si>
  <si>
    <t>KM4BRQ</t>
  </si>
  <si>
    <t>Seminole</t>
  </si>
  <si>
    <t>BRS</t>
  </si>
  <si>
    <t>W4BRS</t>
  </si>
  <si>
    <t>Anderson</t>
  </si>
  <si>
    <t>BRU</t>
  </si>
  <si>
    <t>KF5BRU</t>
  </si>
  <si>
    <t>N7BRU</t>
  </si>
  <si>
    <t>Lou</t>
  </si>
  <si>
    <t>Reno</t>
  </si>
  <si>
    <t>NV</t>
  </si>
  <si>
    <t>BSA</t>
  </si>
  <si>
    <t>K1BSA</t>
  </si>
  <si>
    <t>Boy Scouts</t>
  </si>
  <si>
    <t>Hermon</t>
  </si>
  <si>
    <t>K2BSA</t>
  </si>
  <si>
    <t>Euless</t>
  </si>
  <si>
    <t>BSP</t>
  </si>
  <si>
    <t>WB4BSP</t>
  </si>
  <si>
    <t>Wetumpka</t>
  </si>
  <si>
    <t>BTJ</t>
  </si>
  <si>
    <t>WB7BTJ</t>
  </si>
  <si>
    <t>Guy</t>
  </si>
  <si>
    <t>Holiday</t>
  </si>
  <si>
    <t>BTM</t>
  </si>
  <si>
    <t>KG5BTM</t>
  </si>
  <si>
    <t>Haynesville</t>
  </si>
  <si>
    <t>BU</t>
  </si>
  <si>
    <t>N3BU</t>
  </si>
  <si>
    <t>BUD</t>
  </si>
  <si>
    <t>WB4BUD</t>
  </si>
  <si>
    <t>Buddy</t>
  </si>
  <si>
    <t>KE7BUD</t>
  </si>
  <si>
    <t>Cliff</t>
  </si>
  <si>
    <t>Picayune</t>
  </si>
  <si>
    <t>BUP</t>
  </si>
  <si>
    <t>WA4BUP</t>
  </si>
  <si>
    <t>Sarasota</t>
  </si>
  <si>
    <t>BUR</t>
  </si>
  <si>
    <t>K2BUR</t>
  </si>
  <si>
    <t>Tony</t>
  </si>
  <si>
    <t>BUX</t>
  </si>
  <si>
    <t>KJ4BUX</t>
  </si>
  <si>
    <t>Elizabethton</t>
  </si>
  <si>
    <t>Key West</t>
  </si>
  <si>
    <t>BVC</t>
  </si>
  <si>
    <t>KF5BVC</t>
  </si>
  <si>
    <t>Pat</t>
  </si>
  <si>
    <t>Cabot</t>
  </si>
  <si>
    <t>BVJ</t>
  </si>
  <si>
    <t>KA3BVJ</t>
  </si>
  <si>
    <t>Herndon</t>
  </si>
  <si>
    <t>BVK</t>
  </si>
  <si>
    <t>KJ4BVK</t>
  </si>
  <si>
    <t>Darlington</t>
  </si>
  <si>
    <t>BVU</t>
  </si>
  <si>
    <t>K3BVU</t>
  </si>
  <si>
    <t>Ben</t>
  </si>
  <si>
    <t>Dunmore</t>
  </si>
  <si>
    <t>BVY</t>
  </si>
  <si>
    <t>K1BVY</t>
  </si>
  <si>
    <t>BW</t>
  </si>
  <si>
    <t>WB3BW</t>
  </si>
  <si>
    <t>Henderson</t>
  </si>
  <si>
    <t>BWG</t>
  </si>
  <si>
    <t>KF4BWG</t>
  </si>
  <si>
    <t>Norris</t>
  </si>
  <si>
    <t>Rogersville</t>
  </si>
  <si>
    <t>BWJ</t>
  </si>
  <si>
    <t>K0BWJ</t>
  </si>
  <si>
    <t>Soldier</t>
  </si>
  <si>
    <t>BWP</t>
  </si>
  <si>
    <t>BWS</t>
  </si>
  <si>
    <t>KI4BWS</t>
  </si>
  <si>
    <t>Scott</t>
  </si>
  <si>
    <t>Richfield</t>
  </si>
  <si>
    <t>BWT</t>
  </si>
  <si>
    <t>K4BWT</t>
  </si>
  <si>
    <t>Douglasville</t>
  </si>
  <si>
    <t>BX</t>
  </si>
  <si>
    <t>AK4BX</t>
  </si>
  <si>
    <t>BXB</t>
  </si>
  <si>
    <t>KD2BXB</t>
  </si>
  <si>
    <t>Medford</t>
  </si>
  <si>
    <t>BXF</t>
  </si>
  <si>
    <t>KE4BXF</t>
  </si>
  <si>
    <t>BXI</t>
  </si>
  <si>
    <t>KJ4BXI</t>
  </si>
  <si>
    <t>Rural Retreat</t>
  </si>
  <si>
    <t>BXV</t>
  </si>
  <si>
    <t>KD5BXV</t>
  </si>
  <si>
    <t>Yorktown</t>
  </si>
  <si>
    <t>BYD</t>
  </si>
  <si>
    <t>K1BYD</t>
  </si>
  <si>
    <t>Virginia Beach</t>
  </si>
  <si>
    <t>BYG</t>
  </si>
  <si>
    <t>KC3BYG</t>
  </si>
  <si>
    <t>Willards</t>
  </si>
  <si>
    <t>BYQ</t>
  </si>
  <si>
    <t>WB4BYQ</t>
  </si>
  <si>
    <t>BYU</t>
  </si>
  <si>
    <t>KA2BYU</t>
  </si>
  <si>
    <t>BZ</t>
  </si>
  <si>
    <t>KG5BZ</t>
  </si>
  <si>
    <t>Port Aransas</t>
  </si>
  <si>
    <t>BZO</t>
  </si>
  <si>
    <t>KG4BZO</t>
  </si>
  <si>
    <t>Mechanicsville</t>
  </si>
  <si>
    <t>N5BZO</t>
  </si>
  <si>
    <t>Haltom City</t>
  </si>
  <si>
    <t>C</t>
  </si>
  <si>
    <t>KB0C</t>
  </si>
  <si>
    <t>Mounds View</t>
  </si>
  <si>
    <t>KU4C</t>
  </si>
  <si>
    <t>Fredericksburg</t>
  </si>
  <si>
    <t>NR4C</t>
  </si>
  <si>
    <t>Williamsburg</t>
  </si>
  <si>
    <t>NV1C</t>
  </si>
  <si>
    <t>Brookfield</t>
  </si>
  <si>
    <t>WJ1C</t>
  </si>
  <si>
    <t>Col. John</t>
  </si>
  <si>
    <t>Belfast</t>
  </si>
  <si>
    <t>VE1CA</t>
  </si>
  <si>
    <t>Lewis</t>
  </si>
  <si>
    <t>CAE</t>
  </si>
  <si>
    <t>K4CAE</t>
  </si>
  <si>
    <t>CAP</t>
  </si>
  <si>
    <t>K3CAP</t>
  </si>
  <si>
    <t>Secane</t>
  </si>
  <si>
    <t>CAQ</t>
  </si>
  <si>
    <t>KB0CAQ</t>
  </si>
  <si>
    <t>Maquoketa</t>
  </si>
  <si>
    <t>CAT</t>
  </si>
  <si>
    <t>KI4CAT</t>
  </si>
  <si>
    <t>Melbourne</t>
  </si>
  <si>
    <t>CB</t>
  </si>
  <si>
    <t>Hillsboro</t>
  </si>
  <si>
    <t>WA2CB</t>
  </si>
  <si>
    <t>Millville</t>
  </si>
  <si>
    <t>KO4CB</t>
  </si>
  <si>
    <t>Norman</t>
  </si>
  <si>
    <t>Waxhaw</t>
  </si>
  <si>
    <t>CBS</t>
  </si>
  <si>
    <t>Johnson City</t>
  </si>
  <si>
    <t>KM4CBS</t>
  </si>
  <si>
    <t>Chattanooga</t>
  </si>
  <si>
    <t>CBU</t>
  </si>
  <si>
    <t>Cadillac</t>
  </si>
  <si>
    <t>CBY</t>
  </si>
  <si>
    <t>W1CBY</t>
  </si>
  <si>
    <t>Peter</t>
  </si>
  <si>
    <t>Atkinson</t>
  </si>
  <si>
    <t>CC</t>
  </si>
  <si>
    <t>WA4CC</t>
  </si>
  <si>
    <t>Carter</t>
  </si>
  <si>
    <t>Shacklefords</t>
  </si>
  <si>
    <t>AA8CC</t>
  </si>
  <si>
    <t>Chet</t>
  </si>
  <si>
    <t>CCL</t>
  </si>
  <si>
    <t>KG7CCL</t>
  </si>
  <si>
    <t>Union Gap</t>
  </si>
  <si>
    <t>CCM</t>
  </si>
  <si>
    <t>KB4CCM</t>
  </si>
  <si>
    <t>Catawba</t>
  </si>
  <si>
    <t>CD</t>
  </si>
  <si>
    <t>K0CD</t>
  </si>
  <si>
    <t>Philip</t>
  </si>
  <si>
    <t>Hudson</t>
  </si>
  <si>
    <t>WI</t>
  </si>
  <si>
    <t>CDC</t>
  </si>
  <si>
    <t>W8CDC</t>
  </si>
  <si>
    <t>Grosse ILE</t>
  </si>
  <si>
    <t>CDI</t>
  </si>
  <si>
    <t>WA4CDI</t>
  </si>
  <si>
    <t>Julius</t>
  </si>
  <si>
    <t>Bay Minette</t>
  </si>
  <si>
    <t>CDM</t>
  </si>
  <si>
    <t>KJ4CDM</t>
  </si>
  <si>
    <t>Frank</t>
  </si>
  <si>
    <t>Booneville</t>
  </si>
  <si>
    <t>CDN</t>
  </si>
  <si>
    <t>KA4CDN</t>
  </si>
  <si>
    <t>Vienna</t>
  </si>
  <si>
    <t>CDS</t>
  </si>
  <si>
    <t>K4CDS</t>
  </si>
  <si>
    <t>Ashland</t>
  </si>
  <si>
    <t>W5CDS</t>
  </si>
  <si>
    <t>CDX</t>
  </si>
  <si>
    <t>K9CDX</t>
  </si>
  <si>
    <t>Superior</t>
  </si>
  <si>
    <t>CEB</t>
  </si>
  <si>
    <t>Brazoria</t>
  </si>
  <si>
    <t>KB3CEB</t>
  </si>
  <si>
    <t>Winter Park</t>
  </si>
  <si>
    <t>CEL</t>
  </si>
  <si>
    <t>N0CEL</t>
  </si>
  <si>
    <t>Springfield</t>
  </si>
  <si>
    <t>CEM</t>
  </si>
  <si>
    <t>KC8CEM</t>
  </si>
  <si>
    <t>Justin</t>
  </si>
  <si>
    <t>Cumberland Furnace</t>
  </si>
  <si>
    <t>CER</t>
  </si>
  <si>
    <t>KI4CER</t>
  </si>
  <si>
    <t>Carrollton</t>
  </si>
  <si>
    <t>Beaufort</t>
  </si>
  <si>
    <t>CEY</t>
  </si>
  <si>
    <t>KD4CEY</t>
  </si>
  <si>
    <t>Vivian</t>
  </si>
  <si>
    <t>Savannah</t>
  </si>
  <si>
    <t>CF</t>
  </si>
  <si>
    <t>K8CF</t>
  </si>
  <si>
    <t>Clinton</t>
  </si>
  <si>
    <t>CFA</t>
  </si>
  <si>
    <t>KA3CFA</t>
  </si>
  <si>
    <t>Monogahela</t>
  </si>
  <si>
    <t>Maurice</t>
  </si>
  <si>
    <t>CFT</t>
  </si>
  <si>
    <t>KJ4CFT</t>
  </si>
  <si>
    <t>Resaca</t>
  </si>
  <si>
    <t>CFX</t>
  </si>
  <si>
    <t>KM4CFX</t>
  </si>
  <si>
    <t>Lake Lure</t>
  </si>
  <si>
    <t>CFZ</t>
  </si>
  <si>
    <t>N8CFZ</t>
  </si>
  <si>
    <t>Wheeling</t>
  </si>
  <si>
    <t>Frankfort</t>
  </si>
  <si>
    <t>CGA</t>
  </si>
  <si>
    <t>W8CGA</t>
  </si>
  <si>
    <t>Fredericktown</t>
  </si>
  <si>
    <t>CGI</t>
  </si>
  <si>
    <t>W1CGI</t>
  </si>
  <si>
    <t>Pawcatuck</t>
  </si>
  <si>
    <t>CGR</t>
  </si>
  <si>
    <t>W4CGR</t>
  </si>
  <si>
    <t>CH</t>
  </si>
  <si>
    <t>AC7CH</t>
  </si>
  <si>
    <t>Eric</t>
  </si>
  <si>
    <t>Yuma</t>
  </si>
  <si>
    <t>CHC</t>
  </si>
  <si>
    <t>KD9CHC</t>
  </si>
  <si>
    <t>Ronald</t>
  </si>
  <si>
    <t>Nineveh</t>
  </si>
  <si>
    <t>Patrick</t>
  </si>
  <si>
    <t>Palm Coast</t>
  </si>
  <si>
    <t>CHQ</t>
  </si>
  <si>
    <t>KE8CHQ</t>
  </si>
  <si>
    <t>Buckhannon</t>
  </si>
  <si>
    <t>CHS</t>
  </si>
  <si>
    <t>WX4CHS</t>
  </si>
  <si>
    <t>lowcountry skywarn assoc</t>
  </si>
  <si>
    <t>North Charleston</t>
  </si>
  <si>
    <t>KE8CHS</t>
  </si>
  <si>
    <t>Bo</t>
  </si>
  <si>
    <t>CHT</t>
  </si>
  <si>
    <t>KC6CHT</t>
  </si>
  <si>
    <t>Bishop</t>
  </si>
  <si>
    <t>CHW</t>
  </si>
  <si>
    <t>KG4CHW</t>
  </si>
  <si>
    <t>Rich</t>
  </si>
  <si>
    <t>Trenton</t>
  </si>
  <si>
    <t>CI</t>
  </si>
  <si>
    <t>W2CI</t>
  </si>
  <si>
    <t>W4CI</t>
  </si>
  <si>
    <t>Fern Park</t>
  </si>
  <si>
    <t>CIA</t>
  </si>
  <si>
    <t>KB4CIA</t>
  </si>
  <si>
    <t>Sarastoa</t>
  </si>
  <si>
    <t>Crystal River</t>
  </si>
  <si>
    <t>CIJ</t>
  </si>
  <si>
    <t>KE4CIJ</t>
  </si>
  <si>
    <t>Hays</t>
  </si>
  <si>
    <t>Lamonte</t>
  </si>
  <si>
    <t>Philadelphia</t>
  </si>
  <si>
    <t>CJ</t>
  </si>
  <si>
    <t>Bath</t>
  </si>
  <si>
    <t>AJ4CJ</t>
  </si>
  <si>
    <t>AE7CJ</t>
  </si>
  <si>
    <t>Banks</t>
  </si>
  <si>
    <t>CJG</t>
  </si>
  <si>
    <t>KK4CJG</t>
  </si>
  <si>
    <t>Brenda</t>
  </si>
  <si>
    <t>CJH</t>
  </si>
  <si>
    <t>Max</t>
  </si>
  <si>
    <t>CJW</t>
  </si>
  <si>
    <t>K3CJW</t>
  </si>
  <si>
    <t>Corey</t>
  </si>
  <si>
    <t>Chesapeake Beach</t>
  </si>
  <si>
    <t>CK</t>
  </si>
  <si>
    <t>KC3CK</t>
  </si>
  <si>
    <t>Washington</t>
  </si>
  <si>
    <t>DC</t>
  </si>
  <si>
    <t>KE3CK</t>
  </si>
  <si>
    <t>KW4CK</t>
  </si>
  <si>
    <t>Hillsborough</t>
  </si>
  <si>
    <t>CKK</t>
  </si>
  <si>
    <t>W0CKK</t>
  </si>
  <si>
    <t>CKS</t>
  </si>
  <si>
    <t>K5CKS</t>
  </si>
  <si>
    <t>Fort Smith</t>
  </si>
  <si>
    <t>CL</t>
  </si>
  <si>
    <t>KD4CL</t>
  </si>
  <si>
    <t>Hopkinsville</t>
  </si>
  <si>
    <t>CLQ</t>
  </si>
  <si>
    <t>W4CLQ</t>
  </si>
  <si>
    <t>North Olmsted</t>
  </si>
  <si>
    <t>CM</t>
  </si>
  <si>
    <t>AI4CM</t>
  </si>
  <si>
    <t>Marshall</t>
  </si>
  <si>
    <t>CMD</t>
  </si>
  <si>
    <t>VE1CMD</t>
  </si>
  <si>
    <t>Sydney Mines</t>
  </si>
  <si>
    <t>CMH</t>
  </si>
  <si>
    <t>K0CMH</t>
  </si>
  <si>
    <t>St. Louis</t>
  </si>
  <si>
    <t>CMJ</t>
  </si>
  <si>
    <t>KF4CMJ</t>
  </si>
  <si>
    <t>Ripley</t>
  </si>
  <si>
    <t>CML</t>
  </si>
  <si>
    <t>KC9CML</t>
  </si>
  <si>
    <t>Woodstock</t>
  </si>
  <si>
    <t>CMX</t>
  </si>
  <si>
    <t>KI4CMX</t>
  </si>
  <si>
    <t>Thomas</t>
  </si>
  <si>
    <t>Amherst</t>
  </si>
  <si>
    <t>KC5CMX</t>
  </si>
  <si>
    <t>Belleview</t>
  </si>
  <si>
    <t>CN</t>
  </si>
  <si>
    <t>KI0CN</t>
  </si>
  <si>
    <t>Holts Summit</t>
  </si>
  <si>
    <t>Jerry</t>
  </si>
  <si>
    <t>CNI</t>
  </si>
  <si>
    <t>WA4CNI</t>
  </si>
  <si>
    <t>Dean</t>
  </si>
  <si>
    <t>Asheville</t>
  </si>
  <si>
    <t>CNV</t>
  </si>
  <si>
    <t>KC3CNV</t>
  </si>
  <si>
    <t>Annapolis</t>
  </si>
  <si>
    <t>CNX</t>
  </si>
  <si>
    <t>VE3CNX</t>
  </si>
  <si>
    <t>London</t>
  </si>
  <si>
    <t>CNY</t>
  </si>
  <si>
    <t>KE4CNY</t>
  </si>
  <si>
    <t>Arthur</t>
  </si>
  <si>
    <t>Norton</t>
  </si>
  <si>
    <t>AK4CO</t>
  </si>
  <si>
    <t>Winchester</t>
  </si>
  <si>
    <t>COL</t>
  </si>
  <si>
    <t>WB8COL</t>
  </si>
  <si>
    <t>COP</t>
  </si>
  <si>
    <t>N1COP</t>
  </si>
  <si>
    <t>Halifax</t>
  </si>
  <si>
    <t>COQ</t>
  </si>
  <si>
    <t>KE8COQ</t>
  </si>
  <si>
    <t>Kyle</t>
  </si>
  <si>
    <t>Mason</t>
  </si>
  <si>
    <t>Pace</t>
  </si>
  <si>
    <t>COW</t>
  </si>
  <si>
    <t>N0COW</t>
  </si>
  <si>
    <t>Eatonton</t>
  </si>
  <si>
    <t>COX</t>
  </si>
  <si>
    <t>KC9COX</t>
  </si>
  <si>
    <t>Indianapolis</t>
  </si>
  <si>
    <t>KI4COX</t>
  </si>
  <si>
    <t>Keith</t>
  </si>
  <si>
    <t>Sandy Hook</t>
  </si>
  <si>
    <t>CPA</t>
  </si>
  <si>
    <t>K8CPA</t>
  </si>
  <si>
    <t>Lincolin Park</t>
  </si>
  <si>
    <t>CPM</t>
  </si>
  <si>
    <t>K4CPM</t>
  </si>
  <si>
    <t>Burlison</t>
  </si>
  <si>
    <t>CPO</t>
  </si>
  <si>
    <t>W4CPO</t>
  </si>
  <si>
    <t>CPV</t>
  </si>
  <si>
    <t>WP4CPV</t>
  </si>
  <si>
    <t>Ivan</t>
  </si>
  <si>
    <t>Mayaguez</t>
  </si>
  <si>
    <t>CQO</t>
  </si>
  <si>
    <t>WD6CQO</t>
  </si>
  <si>
    <t>Nederland</t>
  </si>
  <si>
    <t>CQQ</t>
  </si>
  <si>
    <t>KD5CQQ</t>
  </si>
  <si>
    <t>Molly</t>
  </si>
  <si>
    <t>CQR</t>
  </si>
  <si>
    <t>N2CQR</t>
  </si>
  <si>
    <t>CQS</t>
  </si>
  <si>
    <t>KC4CQS</t>
  </si>
  <si>
    <t>Peri</t>
  </si>
  <si>
    <t>CQT</t>
  </si>
  <si>
    <t>K4CQT</t>
  </si>
  <si>
    <t>Gill</t>
  </si>
  <si>
    <t>Merritt Island</t>
  </si>
  <si>
    <t>CQX</t>
  </si>
  <si>
    <t>KE4CQX</t>
  </si>
  <si>
    <t>Hal</t>
  </si>
  <si>
    <t>Phil</t>
  </si>
  <si>
    <t>Apopka</t>
  </si>
  <si>
    <t>CRG</t>
  </si>
  <si>
    <t>KF4CRG</t>
  </si>
  <si>
    <t>Moe</t>
  </si>
  <si>
    <t>Powhatan</t>
  </si>
  <si>
    <t>CRI</t>
  </si>
  <si>
    <t>KI4CRI</t>
  </si>
  <si>
    <t>Charley</t>
  </si>
  <si>
    <t>CRK</t>
  </si>
  <si>
    <t>KB2CRK</t>
  </si>
  <si>
    <t>Louisville</t>
  </si>
  <si>
    <t>CRL</t>
  </si>
  <si>
    <t>N5CRL</t>
  </si>
  <si>
    <t>Batesville</t>
  </si>
  <si>
    <t>CSF</t>
  </si>
  <si>
    <t>K9CSF</t>
  </si>
  <si>
    <t>Mack</t>
  </si>
  <si>
    <t>Sullivan</t>
  </si>
  <si>
    <t>Addison</t>
  </si>
  <si>
    <t>Seabrook</t>
  </si>
  <si>
    <t>CSI</t>
  </si>
  <si>
    <t>W2CSI</t>
  </si>
  <si>
    <t>CST</t>
  </si>
  <si>
    <t>Johann</t>
  </si>
  <si>
    <t>Denison</t>
  </si>
  <si>
    <t>Mel</t>
  </si>
  <si>
    <t>Elkhart</t>
  </si>
  <si>
    <t>CSX</t>
  </si>
  <si>
    <t>N3CSX</t>
  </si>
  <si>
    <t>Lothian</t>
  </si>
  <si>
    <t>KD0CSX</t>
  </si>
  <si>
    <t>Muscatine</t>
  </si>
  <si>
    <t>CTE</t>
  </si>
  <si>
    <t>K4CTE</t>
  </si>
  <si>
    <t>Brasstown</t>
  </si>
  <si>
    <t>CTP</t>
  </si>
  <si>
    <t>WB1CTP</t>
  </si>
  <si>
    <t>Suncook</t>
  </si>
  <si>
    <t>CTU</t>
  </si>
  <si>
    <t>WB8CTU</t>
  </si>
  <si>
    <t>East Jordan</t>
  </si>
  <si>
    <t>Phoenix</t>
  </si>
  <si>
    <t>CU</t>
  </si>
  <si>
    <t>AA4CU</t>
  </si>
  <si>
    <t>Will</t>
  </si>
  <si>
    <t>Orange City</t>
  </si>
  <si>
    <t>CUA</t>
  </si>
  <si>
    <t>N2CUA</t>
  </si>
  <si>
    <t>Randall</t>
  </si>
  <si>
    <t>CUE</t>
  </si>
  <si>
    <t>KD8CUE</t>
  </si>
  <si>
    <t>CUL</t>
  </si>
  <si>
    <t>KG7CUL</t>
  </si>
  <si>
    <t>Concrete</t>
  </si>
  <si>
    <t>CUS</t>
  </si>
  <si>
    <t>KB5CUS</t>
  </si>
  <si>
    <t>Flower Mound</t>
  </si>
  <si>
    <t>Alpharetta</t>
  </si>
  <si>
    <t>CVD</t>
  </si>
  <si>
    <t>K5CVD</t>
  </si>
  <si>
    <t>CVS</t>
  </si>
  <si>
    <t>Alexandria</t>
  </si>
  <si>
    <t>W8CVS</t>
  </si>
  <si>
    <t>Flushing</t>
  </si>
  <si>
    <t>CW</t>
  </si>
  <si>
    <t>WK4CW</t>
  </si>
  <si>
    <t>Winston-Salem</t>
  </si>
  <si>
    <t>N5CW</t>
  </si>
  <si>
    <t>Curtis</t>
  </si>
  <si>
    <t>Petal</t>
  </si>
  <si>
    <t>NM5CW</t>
  </si>
  <si>
    <t>Tres Piedras</t>
  </si>
  <si>
    <t>NC4CW</t>
  </si>
  <si>
    <t>Manson</t>
  </si>
  <si>
    <t>CWC</t>
  </si>
  <si>
    <t>K5CWC</t>
  </si>
  <si>
    <t>CWH</t>
  </si>
  <si>
    <t>W8CWH</t>
  </si>
  <si>
    <t>Wellsburg</t>
  </si>
  <si>
    <t>CWN</t>
  </si>
  <si>
    <t>KE4CWN</t>
  </si>
  <si>
    <t>New London</t>
  </si>
  <si>
    <t>CX</t>
  </si>
  <si>
    <t>KJ4CX</t>
  </si>
  <si>
    <t>W3CX</t>
  </si>
  <si>
    <t>K2CX</t>
  </si>
  <si>
    <t>Plainview</t>
  </si>
  <si>
    <t>CXM</t>
  </si>
  <si>
    <t>KD8CXM</t>
  </si>
  <si>
    <t>St. Marys</t>
  </si>
  <si>
    <t>CXN</t>
  </si>
  <si>
    <t>N8CXN</t>
  </si>
  <si>
    <t>CXQ</t>
  </si>
  <si>
    <t>KB3CXQ</t>
  </si>
  <si>
    <t>Shaun</t>
  </si>
  <si>
    <t>Aurora</t>
  </si>
  <si>
    <t>Franklin</t>
  </si>
  <si>
    <t>CXY</t>
  </si>
  <si>
    <t>KI4CXY</t>
  </si>
  <si>
    <t>Karl</t>
  </si>
  <si>
    <t>CY</t>
  </si>
  <si>
    <t>KI8CY</t>
  </si>
  <si>
    <t>Northwood</t>
  </si>
  <si>
    <t>CYA</t>
  </si>
  <si>
    <t>K8CYA</t>
  </si>
  <si>
    <t>CYB</t>
  </si>
  <si>
    <t>W4CYB</t>
  </si>
  <si>
    <t>Jonesborough</t>
  </si>
  <si>
    <t>CYF</t>
  </si>
  <si>
    <t>N0CYF</t>
  </si>
  <si>
    <t>Fenton</t>
  </si>
  <si>
    <t>CYK</t>
  </si>
  <si>
    <t>KD8CYK</t>
  </si>
  <si>
    <t>CZ</t>
  </si>
  <si>
    <t>West Branch</t>
  </si>
  <si>
    <t>AI4CZ</t>
  </si>
  <si>
    <t>Carolyn</t>
  </si>
  <si>
    <t>Minneapolis</t>
  </si>
  <si>
    <t>CZL</t>
  </si>
  <si>
    <t>KA4CZL</t>
  </si>
  <si>
    <t>Falcon</t>
  </si>
  <si>
    <t>CZZ</t>
  </si>
  <si>
    <t>N1CZZ</t>
  </si>
  <si>
    <t>D</t>
  </si>
  <si>
    <t>KG4D</t>
  </si>
  <si>
    <t>Garry</t>
  </si>
  <si>
    <t>Fountain</t>
  </si>
  <si>
    <t>KQ4D</t>
  </si>
  <si>
    <t>Phillip</t>
  </si>
  <si>
    <t>Shenandoah</t>
  </si>
  <si>
    <t>Joey</t>
  </si>
  <si>
    <t>NM8D</t>
  </si>
  <si>
    <t>WO4D</t>
  </si>
  <si>
    <t>Orrin</t>
  </si>
  <si>
    <t>KF2D</t>
  </si>
  <si>
    <t>Waterboro</t>
  </si>
  <si>
    <t>NS3D</t>
  </si>
  <si>
    <t>Quakertown</t>
  </si>
  <si>
    <t>DAD</t>
  </si>
  <si>
    <t>N8DAD</t>
  </si>
  <si>
    <t>DAE</t>
  </si>
  <si>
    <t>KM4DAE</t>
  </si>
  <si>
    <t>Central</t>
  </si>
  <si>
    <t>DAL</t>
  </si>
  <si>
    <t>N4DAL</t>
  </si>
  <si>
    <t>DAN</t>
  </si>
  <si>
    <t>VE9DAN</t>
  </si>
  <si>
    <t>DAW</t>
  </si>
  <si>
    <t>K9DAW</t>
  </si>
  <si>
    <t>Keystone</t>
  </si>
  <si>
    <t>DAY</t>
  </si>
  <si>
    <t>WZ4DAY</t>
  </si>
  <si>
    <t>Sturgis</t>
  </si>
  <si>
    <t>Clearwater</t>
  </si>
  <si>
    <t>DBF</t>
  </si>
  <si>
    <t>KD8DBF</t>
  </si>
  <si>
    <t>Howard</t>
  </si>
  <si>
    <t>Grand Marias</t>
  </si>
  <si>
    <t>AB8DC</t>
  </si>
  <si>
    <t>Oceana</t>
  </si>
  <si>
    <t>DCC</t>
  </si>
  <si>
    <t>K1DCC</t>
  </si>
  <si>
    <t>Verona</t>
  </si>
  <si>
    <t>DCL</t>
  </si>
  <si>
    <t>KF5DCL</t>
  </si>
  <si>
    <t>WA2DCL</t>
  </si>
  <si>
    <t>Massena</t>
  </si>
  <si>
    <t>DCN</t>
  </si>
  <si>
    <t>WD9DCN</t>
  </si>
  <si>
    <t>Redkey</t>
  </si>
  <si>
    <t>DCP</t>
  </si>
  <si>
    <t>WA4DCP</t>
  </si>
  <si>
    <t>Eva</t>
  </si>
  <si>
    <t>DCR</t>
  </si>
  <si>
    <t>KD8DCR</t>
  </si>
  <si>
    <t>Nick</t>
  </si>
  <si>
    <t>Pomeroy</t>
  </si>
  <si>
    <t>DCS</t>
  </si>
  <si>
    <t>N3DCS</t>
  </si>
  <si>
    <t>Conestoga</t>
  </si>
  <si>
    <t>DDI</t>
  </si>
  <si>
    <t>KA2DDI</t>
  </si>
  <si>
    <t>Gibbsboro</t>
  </si>
  <si>
    <t>DDQ</t>
  </si>
  <si>
    <t>KC8DDQ</t>
  </si>
  <si>
    <t>Galloway</t>
  </si>
  <si>
    <t>DDR</t>
  </si>
  <si>
    <t>W2DDR</t>
  </si>
  <si>
    <t>Drew</t>
  </si>
  <si>
    <t>New York</t>
  </si>
  <si>
    <t>DDS</t>
  </si>
  <si>
    <t>K0DDS</t>
  </si>
  <si>
    <t>Del</t>
  </si>
  <si>
    <t>Olathe</t>
  </si>
  <si>
    <t>DDT</t>
  </si>
  <si>
    <t>KK4DDT</t>
  </si>
  <si>
    <t>Duane</t>
  </si>
  <si>
    <t>Marrietta</t>
  </si>
  <si>
    <t>DDW</t>
  </si>
  <si>
    <t>K5DDW</t>
  </si>
  <si>
    <t>Dwayne</t>
  </si>
  <si>
    <t>Laurel</t>
  </si>
  <si>
    <t>DE</t>
  </si>
  <si>
    <t>K6DE</t>
  </si>
  <si>
    <t>Ft. Myers</t>
  </si>
  <si>
    <t>K9DE</t>
  </si>
  <si>
    <t>Arg. Bob</t>
  </si>
  <si>
    <t>Argos</t>
  </si>
  <si>
    <t>DEA</t>
  </si>
  <si>
    <t>N8DEA</t>
  </si>
  <si>
    <t>Marblehead</t>
  </si>
  <si>
    <t>DEO</t>
  </si>
  <si>
    <t>W4DEO</t>
  </si>
  <si>
    <t>DF</t>
  </si>
  <si>
    <t>WA1DF</t>
  </si>
  <si>
    <t>Belgrade</t>
  </si>
  <si>
    <t>DFP</t>
  </si>
  <si>
    <t>N4DFP</t>
  </si>
  <si>
    <t>Cassatt</t>
  </si>
  <si>
    <t>DFW</t>
  </si>
  <si>
    <t>WD8DFW</t>
  </si>
  <si>
    <t>DGD</t>
  </si>
  <si>
    <t>N8DGD</t>
  </si>
  <si>
    <t>Grand Rapids</t>
  </si>
  <si>
    <t>New Market</t>
  </si>
  <si>
    <t>Freeport</t>
  </si>
  <si>
    <t>DGQ</t>
  </si>
  <si>
    <t>KE4DGQ</t>
  </si>
  <si>
    <t>N. Wilkesboro</t>
  </si>
  <si>
    <t>Margaret</t>
  </si>
  <si>
    <t>DHC</t>
  </si>
  <si>
    <t>N8DHC</t>
  </si>
  <si>
    <t>James</t>
  </si>
  <si>
    <t>Taylor</t>
  </si>
  <si>
    <t>DHN</t>
  </si>
  <si>
    <t>W6DHN</t>
  </si>
  <si>
    <t>Georgetown</t>
  </si>
  <si>
    <t>DHS</t>
  </si>
  <si>
    <t>K2DHS</t>
  </si>
  <si>
    <t>Alexander</t>
  </si>
  <si>
    <t>DHV</t>
  </si>
  <si>
    <t>N8DHV</t>
  </si>
  <si>
    <t>Bud</t>
  </si>
  <si>
    <t>DI</t>
  </si>
  <si>
    <t>AK4DI</t>
  </si>
  <si>
    <t>Palm Bay</t>
  </si>
  <si>
    <t>DII</t>
  </si>
  <si>
    <t>W4DII</t>
  </si>
  <si>
    <t>Dino</t>
  </si>
  <si>
    <t>Alma</t>
  </si>
  <si>
    <t>DIS</t>
  </si>
  <si>
    <t>KC2DIS</t>
  </si>
  <si>
    <t>Norwood</t>
  </si>
  <si>
    <t>DIW</t>
  </si>
  <si>
    <t>VE2DIW</t>
  </si>
  <si>
    <t>Bromont</t>
  </si>
  <si>
    <t>QC</t>
  </si>
  <si>
    <t>DIX</t>
  </si>
  <si>
    <t>K4DIX</t>
  </si>
  <si>
    <t>Dixie ARC</t>
  </si>
  <si>
    <t>Dahlonega</t>
  </si>
  <si>
    <t>DJ</t>
  </si>
  <si>
    <t>N4DJ</t>
  </si>
  <si>
    <t>Donald</t>
  </si>
  <si>
    <t>Hampton</t>
  </si>
  <si>
    <t>DJC</t>
  </si>
  <si>
    <t>W6DJC</t>
  </si>
  <si>
    <t>Anza</t>
  </si>
  <si>
    <t>Florence</t>
  </si>
  <si>
    <t>DJO</t>
  </si>
  <si>
    <t>Republic</t>
  </si>
  <si>
    <t>DJP</t>
  </si>
  <si>
    <t>WA4DJP</t>
  </si>
  <si>
    <t>McDonald</t>
  </si>
  <si>
    <t>DJW</t>
  </si>
  <si>
    <t>K4DJW</t>
  </si>
  <si>
    <t>Pollocksville</t>
  </si>
  <si>
    <t>DJX</t>
  </si>
  <si>
    <t>KJ4DJX</t>
  </si>
  <si>
    <t>Morrison</t>
  </si>
  <si>
    <t>DK</t>
  </si>
  <si>
    <t>NC4DK</t>
  </si>
  <si>
    <t>Raleigh</t>
  </si>
  <si>
    <t>AB0DK</t>
  </si>
  <si>
    <t>Kirksville</t>
  </si>
  <si>
    <t>DKB</t>
  </si>
  <si>
    <t>W4DKB</t>
  </si>
  <si>
    <t>Vero Beach</t>
  </si>
  <si>
    <t>KD2DKB</t>
  </si>
  <si>
    <t>DKC</t>
  </si>
  <si>
    <t>KC9DKC</t>
  </si>
  <si>
    <t>Monon</t>
  </si>
  <si>
    <t>DKK</t>
  </si>
  <si>
    <t>KJ4DKK</t>
  </si>
  <si>
    <t>Ennice</t>
  </si>
  <si>
    <t>K4DKK</t>
  </si>
  <si>
    <t>Trinty</t>
  </si>
  <si>
    <t>DKM</t>
  </si>
  <si>
    <t>N4DKM</t>
  </si>
  <si>
    <t>Appomattox</t>
  </si>
  <si>
    <t>DKN</t>
  </si>
  <si>
    <t>KG4DKN</t>
  </si>
  <si>
    <t>Mocksville</t>
  </si>
  <si>
    <t>DKR</t>
  </si>
  <si>
    <t>KE5DKR</t>
  </si>
  <si>
    <t>Wynne</t>
  </si>
  <si>
    <t>DKS</t>
  </si>
  <si>
    <t>KD8DKS</t>
  </si>
  <si>
    <t>Meridianville</t>
  </si>
  <si>
    <t>DKT</t>
  </si>
  <si>
    <t>KJ4DKT</t>
  </si>
  <si>
    <t>Milton</t>
  </si>
  <si>
    <t>DL</t>
  </si>
  <si>
    <t>KI6DL</t>
  </si>
  <si>
    <t>Athol</t>
  </si>
  <si>
    <t>ID</t>
  </si>
  <si>
    <t>DLB</t>
  </si>
  <si>
    <t>Sharpsburg</t>
  </si>
  <si>
    <t>N4DLB</t>
  </si>
  <si>
    <t>Land O Lakes</t>
  </si>
  <si>
    <t>DLO</t>
  </si>
  <si>
    <t>W1DLO</t>
  </si>
  <si>
    <t>W4DLO</t>
  </si>
  <si>
    <t>North Wilkesboro</t>
  </si>
  <si>
    <t>N5DLO</t>
  </si>
  <si>
    <t>J.C.</t>
  </si>
  <si>
    <t>DLT</t>
  </si>
  <si>
    <t>KF4DLT</t>
  </si>
  <si>
    <t>Easley</t>
  </si>
  <si>
    <t>DMC</t>
  </si>
  <si>
    <t>KC2DMC</t>
  </si>
  <si>
    <t>Stone Ridge</t>
  </si>
  <si>
    <t>DMD</t>
  </si>
  <si>
    <t>KD5DMD</t>
  </si>
  <si>
    <t>Joel</t>
  </si>
  <si>
    <t>DME</t>
  </si>
  <si>
    <t>N4DME</t>
  </si>
  <si>
    <t>Toccoa</t>
  </si>
  <si>
    <t>DMH</t>
  </si>
  <si>
    <t>W4DMH</t>
  </si>
  <si>
    <t>Bloomery</t>
  </si>
  <si>
    <t>DMP</t>
  </si>
  <si>
    <t>K8DMP</t>
  </si>
  <si>
    <t>Merle</t>
  </si>
  <si>
    <t>DMQ</t>
  </si>
  <si>
    <t>KD4DMQ</t>
  </si>
  <si>
    <t>Louisburg</t>
  </si>
  <si>
    <t>DMR</t>
  </si>
  <si>
    <t>KD2DMR</t>
  </si>
  <si>
    <t>Jeremy</t>
  </si>
  <si>
    <t>DMS</t>
  </si>
  <si>
    <t>W3DMS</t>
  </si>
  <si>
    <t>DMX</t>
  </si>
  <si>
    <t>K8DMX</t>
  </si>
  <si>
    <t>Lew</t>
  </si>
  <si>
    <t>Milford</t>
  </si>
  <si>
    <t>WB8DMX</t>
  </si>
  <si>
    <t>DMY</t>
  </si>
  <si>
    <t>KB3DMY</t>
  </si>
  <si>
    <t>Ellwood City</t>
  </si>
  <si>
    <t>DN</t>
  </si>
  <si>
    <t>Inglis</t>
  </si>
  <si>
    <t>DNK</t>
  </si>
  <si>
    <t>KC5DNK</t>
  </si>
  <si>
    <t>DNN</t>
  </si>
  <si>
    <t>KJ4DNN</t>
  </si>
  <si>
    <t>Cheraw</t>
  </si>
  <si>
    <t>W4DNN</t>
  </si>
  <si>
    <t>Port Charlotte</t>
  </si>
  <si>
    <t>DNR</t>
  </si>
  <si>
    <t>N0DNR</t>
  </si>
  <si>
    <t>Speedway</t>
  </si>
  <si>
    <t>Rod</t>
  </si>
  <si>
    <t>Iahpeming</t>
  </si>
  <si>
    <t>DO</t>
  </si>
  <si>
    <t>AB4DO</t>
  </si>
  <si>
    <t>Marty</t>
  </si>
  <si>
    <t>Gadsden</t>
  </si>
  <si>
    <t>AD4DO</t>
  </si>
  <si>
    <t>Crawfordville</t>
  </si>
  <si>
    <t>DOD</t>
  </si>
  <si>
    <t>KK4DOD</t>
  </si>
  <si>
    <t>DOE</t>
  </si>
  <si>
    <t>W5DOE</t>
  </si>
  <si>
    <t>DE Ridder</t>
  </si>
  <si>
    <t>DOG</t>
  </si>
  <si>
    <t>W5DOG</t>
  </si>
  <si>
    <t>Zebulon</t>
  </si>
  <si>
    <t>WX1DOG</t>
  </si>
  <si>
    <t>Plymouth</t>
  </si>
  <si>
    <t>DOJ</t>
  </si>
  <si>
    <t>WA4DOJ</t>
  </si>
  <si>
    <t>Alabaster</t>
  </si>
  <si>
    <t>DON</t>
  </si>
  <si>
    <t>KB5DON</t>
  </si>
  <si>
    <t>Bridge City</t>
  </si>
  <si>
    <t>DOR</t>
  </si>
  <si>
    <t>KB3DOR</t>
  </si>
  <si>
    <t>DOS</t>
  </si>
  <si>
    <t>K3DOS</t>
  </si>
  <si>
    <t>Halethorpe</t>
  </si>
  <si>
    <t>W3DOS</t>
  </si>
  <si>
    <t>DOSARC</t>
  </si>
  <si>
    <t>DOT</t>
  </si>
  <si>
    <t>N1DOT</t>
  </si>
  <si>
    <t>Turner</t>
  </si>
  <si>
    <t>DOV</t>
  </si>
  <si>
    <t>N4DOV</t>
  </si>
  <si>
    <t>Plantation</t>
  </si>
  <si>
    <t>DP</t>
  </si>
  <si>
    <t>KM5DP</t>
  </si>
  <si>
    <t>Pascagoula</t>
  </si>
  <si>
    <t>DPD</t>
  </si>
  <si>
    <t>KB1DPD</t>
  </si>
  <si>
    <t>Gardner</t>
  </si>
  <si>
    <t>DPQ</t>
  </si>
  <si>
    <t>KG4DPQ</t>
  </si>
  <si>
    <t>DPW</t>
  </si>
  <si>
    <t>K2DPW</t>
  </si>
  <si>
    <t>Wesley Chapel</t>
  </si>
  <si>
    <t>DPZ</t>
  </si>
  <si>
    <t>K6DPZ</t>
  </si>
  <si>
    <t>Richmond Hill</t>
  </si>
  <si>
    <t>DQI</t>
  </si>
  <si>
    <t>N2DQI</t>
  </si>
  <si>
    <t>DQQ</t>
  </si>
  <si>
    <t>N1DQQ</t>
  </si>
  <si>
    <t>DRA</t>
  </si>
  <si>
    <t>W4DRA</t>
  </si>
  <si>
    <t>Dunnellon</t>
  </si>
  <si>
    <t>DRB</t>
  </si>
  <si>
    <t>N0DRB</t>
  </si>
  <si>
    <t>Vernon</t>
  </si>
  <si>
    <t>DRL</t>
  </si>
  <si>
    <t>K8DRL</t>
  </si>
  <si>
    <t>W4DRL</t>
  </si>
  <si>
    <t>Rocky Mount</t>
  </si>
  <si>
    <t>DRT</t>
  </si>
  <si>
    <t>K3DRT</t>
  </si>
  <si>
    <t>Fawn Grove</t>
  </si>
  <si>
    <t>W5DRT</t>
  </si>
  <si>
    <t>Covington</t>
  </si>
  <si>
    <t>DRZ</t>
  </si>
  <si>
    <t>KC3DRZ</t>
  </si>
  <si>
    <t>Springboro</t>
  </si>
  <si>
    <t>DSA</t>
  </si>
  <si>
    <t>K4DSA</t>
  </si>
  <si>
    <t>DSE</t>
  </si>
  <si>
    <t>N2DSE</t>
  </si>
  <si>
    <t>Monroe</t>
  </si>
  <si>
    <t>DSG</t>
  </si>
  <si>
    <t>WB1DSG</t>
  </si>
  <si>
    <t>East Falmouth</t>
  </si>
  <si>
    <t>DSH</t>
  </si>
  <si>
    <t>N7DSH</t>
  </si>
  <si>
    <t>Dear Island</t>
  </si>
  <si>
    <t>DSS</t>
  </si>
  <si>
    <t>K8DSS</t>
  </si>
  <si>
    <t>Lakewood Ranch</t>
  </si>
  <si>
    <t>KF4DSS</t>
  </si>
  <si>
    <t>Ocala</t>
  </si>
  <si>
    <t>DT</t>
  </si>
  <si>
    <t>W0DT</t>
  </si>
  <si>
    <t>Cedar Falls</t>
  </si>
  <si>
    <t>DTC</t>
  </si>
  <si>
    <t>KI6DTC</t>
  </si>
  <si>
    <t>Perris</t>
  </si>
  <si>
    <t>DTK</t>
  </si>
  <si>
    <t>KD2DTK</t>
  </si>
  <si>
    <t>Albion</t>
  </si>
  <si>
    <t>DTR</t>
  </si>
  <si>
    <t>KD4DTR</t>
  </si>
  <si>
    <t>Jasper</t>
  </si>
  <si>
    <t>DU</t>
  </si>
  <si>
    <t>AB8DU</t>
  </si>
  <si>
    <t>DUC</t>
  </si>
  <si>
    <t>W4DUC</t>
  </si>
  <si>
    <t>Virgil</t>
  </si>
  <si>
    <t>Greensboro</t>
  </si>
  <si>
    <t>Fayetteville</t>
  </si>
  <si>
    <t>DUH</t>
  </si>
  <si>
    <t>KE8DUH</t>
  </si>
  <si>
    <t>Alfred</t>
  </si>
  <si>
    <t>Chad</t>
  </si>
  <si>
    <t>Salem</t>
  </si>
  <si>
    <t>DUY</t>
  </si>
  <si>
    <t>KB4DUY</t>
  </si>
  <si>
    <t>Adairville</t>
  </si>
  <si>
    <t>DV</t>
  </si>
  <si>
    <t>Mishawaka</t>
  </si>
  <si>
    <t>VA3DV</t>
  </si>
  <si>
    <t>Vince</t>
  </si>
  <si>
    <t>Welland</t>
  </si>
  <si>
    <t>DVD</t>
  </si>
  <si>
    <t>KB3DVD</t>
  </si>
  <si>
    <t>Adolph</t>
  </si>
  <si>
    <t>DVM</t>
  </si>
  <si>
    <t>W1DVM</t>
  </si>
  <si>
    <t>Dorsey</t>
  </si>
  <si>
    <t>Hawthorne</t>
  </si>
  <si>
    <t>DVW</t>
  </si>
  <si>
    <t>K4DVW</t>
  </si>
  <si>
    <t>DW</t>
  </si>
  <si>
    <t>AD8DW</t>
  </si>
  <si>
    <t>St. Mary's</t>
  </si>
  <si>
    <t>K9DW</t>
  </si>
  <si>
    <t>Normal</t>
  </si>
  <si>
    <t>DWD</t>
  </si>
  <si>
    <t>KF4DWD</t>
  </si>
  <si>
    <t>Carlos</t>
  </si>
  <si>
    <t>Dante</t>
  </si>
  <si>
    <t>DWF</t>
  </si>
  <si>
    <t>K4DWF</t>
  </si>
  <si>
    <t>Murphy</t>
  </si>
  <si>
    <t>DWG</t>
  </si>
  <si>
    <t>VE1DWG</t>
  </si>
  <si>
    <t>DWI</t>
  </si>
  <si>
    <t>W5DWI</t>
  </si>
  <si>
    <t>Alpine</t>
  </si>
  <si>
    <t>DWJ</t>
  </si>
  <si>
    <t>WB7DWJ</t>
  </si>
  <si>
    <t>Nashville</t>
  </si>
  <si>
    <t>DWM</t>
  </si>
  <si>
    <t>WD9DWM</t>
  </si>
  <si>
    <t>DWR</t>
  </si>
  <si>
    <t>W4DWR</t>
  </si>
  <si>
    <t>Middleburg</t>
  </si>
  <si>
    <t>DX</t>
  </si>
  <si>
    <t>WX1DX</t>
  </si>
  <si>
    <t>Jesse</t>
  </si>
  <si>
    <t>Austin</t>
  </si>
  <si>
    <t>KR4DX</t>
  </si>
  <si>
    <t>Clyde</t>
  </si>
  <si>
    <t>DXA</t>
  </si>
  <si>
    <t>N4DXA</t>
  </si>
  <si>
    <t>Robbie</t>
  </si>
  <si>
    <t>DXS</t>
  </si>
  <si>
    <t>KB0DXS</t>
  </si>
  <si>
    <t>Neosho</t>
  </si>
  <si>
    <t>DYE</t>
  </si>
  <si>
    <t>WB3DYE</t>
  </si>
  <si>
    <t>White Haven</t>
  </si>
  <si>
    <t>DYN</t>
  </si>
  <si>
    <t>KD5DYN</t>
  </si>
  <si>
    <t>DYS</t>
  </si>
  <si>
    <t>KF5DYS</t>
  </si>
  <si>
    <t>Paragould</t>
  </si>
  <si>
    <t>DYU</t>
  </si>
  <si>
    <t>K3DYU</t>
  </si>
  <si>
    <t>Berwick</t>
  </si>
  <si>
    <t>DYY</t>
  </si>
  <si>
    <t>W4DYY</t>
  </si>
  <si>
    <t>Conyers</t>
  </si>
  <si>
    <t>DZ</t>
  </si>
  <si>
    <t>VA3DZ</t>
  </si>
  <si>
    <t>Toronto</t>
  </si>
  <si>
    <t>DZC</t>
  </si>
  <si>
    <t>W0DZC</t>
  </si>
  <si>
    <t>Harvey</t>
  </si>
  <si>
    <t>Thompson</t>
  </si>
  <si>
    <t>DZI</t>
  </si>
  <si>
    <t>KJ4DZI</t>
  </si>
  <si>
    <t>Camden</t>
  </si>
  <si>
    <t>DZO</t>
  </si>
  <si>
    <t>W4DZO</t>
  </si>
  <si>
    <t>Bluefield</t>
  </si>
  <si>
    <t>DZR</t>
  </si>
  <si>
    <t>N4DZR</t>
  </si>
  <si>
    <t>Bethlehem</t>
  </si>
  <si>
    <t>DZW</t>
  </si>
  <si>
    <t>K7DZW</t>
  </si>
  <si>
    <t>Troutdale</t>
  </si>
  <si>
    <t>E</t>
  </si>
  <si>
    <t>WJ9E</t>
  </si>
  <si>
    <t>Rushville</t>
  </si>
  <si>
    <t>WU5E</t>
  </si>
  <si>
    <t>Woodlawn</t>
  </si>
  <si>
    <t>NO4E</t>
  </si>
  <si>
    <t>EAB</t>
  </si>
  <si>
    <t>VE3EAB</t>
  </si>
  <si>
    <t>Oshawa</t>
  </si>
  <si>
    <t>EAC</t>
  </si>
  <si>
    <t>W4EAC</t>
  </si>
  <si>
    <t>EAG</t>
  </si>
  <si>
    <t>W2EAG</t>
  </si>
  <si>
    <t>New Bern</t>
  </si>
  <si>
    <t>EAK</t>
  </si>
  <si>
    <t>W5EAK</t>
  </si>
  <si>
    <t>Rex</t>
  </si>
  <si>
    <t>EAQ</t>
  </si>
  <si>
    <t>KD4EAQ</t>
  </si>
  <si>
    <t>EAZ</t>
  </si>
  <si>
    <t>KC2EAZ</t>
  </si>
  <si>
    <t>West Hempstead</t>
  </si>
  <si>
    <t>EBN</t>
  </si>
  <si>
    <t>WB3EBN</t>
  </si>
  <si>
    <t>ECA</t>
  </si>
  <si>
    <t>KB9ECA</t>
  </si>
  <si>
    <t>Kissimmee</t>
  </si>
  <si>
    <t>KK4ECA</t>
  </si>
  <si>
    <t>ECG</t>
  </si>
  <si>
    <t>KD8ECG</t>
  </si>
  <si>
    <t>ECJ</t>
  </si>
  <si>
    <t>W8ECJ</t>
  </si>
  <si>
    <t>Earnest</t>
  </si>
  <si>
    <t>Princeton</t>
  </si>
  <si>
    <t>Jefferson City</t>
  </si>
  <si>
    <t>ECQ</t>
  </si>
  <si>
    <t>KD8ECQ</t>
  </si>
  <si>
    <t>ECX</t>
  </si>
  <si>
    <t>KI4ECX</t>
  </si>
  <si>
    <t>Devonia</t>
  </si>
  <si>
    <t>ED</t>
  </si>
  <si>
    <t>WV4ED</t>
  </si>
  <si>
    <t>WX4ED</t>
  </si>
  <si>
    <t>Clear Lake</t>
  </si>
  <si>
    <t>SD</t>
  </si>
  <si>
    <t>EDK</t>
  </si>
  <si>
    <t>N7EDK</t>
  </si>
  <si>
    <t>EDL</t>
  </si>
  <si>
    <t>K8EDL</t>
  </si>
  <si>
    <t>Saline</t>
  </si>
  <si>
    <t xml:space="preserve">Ed </t>
  </si>
  <si>
    <t>EDV</t>
  </si>
  <si>
    <t>W8EDV</t>
  </si>
  <si>
    <t>EED</t>
  </si>
  <si>
    <t>KI4EED</t>
  </si>
  <si>
    <t>Lonnie</t>
  </si>
  <si>
    <t>EEI</t>
  </si>
  <si>
    <t>N3EEI</t>
  </si>
  <si>
    <t>Dover</t>
  </si>
  <si>
    <t>EER</t>
  </si>
  <si>
    <t>WV8EER</t>
  </si>
  <si>
    <t>Parkersburg</t>
  </si>
  <si>
    <t>EES</t>
  </si>
  <si>
    <t>KA9EES</t>
  </si>
  <si>
    <t>Fithian</t>
  </si>
  <si>
    <t>EET</t>
  </si>
  <si>
    <t>K4EET</t>
  </si>
  <si>
    <t>Severn</t>
  </si>
  <si>
    <t>EFE</t>
  </si>
  <si>
    <t>N8EFE</t>
  </si>
  <si>
    <t>Ezra</t>
  </si>
  <si>
    <t>Yale</t>
  </si>
  <si>
    <t>EFL</t>
  </si>
  <si>
    <t>N4EFL</t>
  </si>
  <si>
    <t>Mineral Bluff</t>
  </si>
  <si>
    <t>EG</t>
  </si>
  <si>
    <t>KE0EG</t>
  </si>
  <si>
    <t>EGJ</t>
  </si>
  <si>
    <t>W1EGJ</t>
  </si>
  <si>
    <t>EGR</t>
  </si>
  <si>
    <t>W8EGR</t>
  </si>
  <si>
    <t>Holland</t>
  </si>
  <si>
    <t>EGT</t>
  </si>
  <si>
    <t>N1EGT</t>
  </si>
  <si>
    <t>Sioux Falls</t>
  </si>
  <si>
    <t>EGX</t>
  </si>
  <si>
    <t>KK4EGX</t>
  </si>
  <si>
    <t>Ruther Glen</t>
  </si>
  <si>
    <t>EH</t>
  </si>
  <si>
    <t>AC5EH</t>
  </si>
  <si>
    <t>Dwain</t>
  </si>
  <si>
    <t>Jonesboro</t>
  </si>
  <si>
    <t>EHE</t>
  </si>
  <si>
    <t>KK4EHE</t>
  </si>
  <si>
    <t>Glennville</t>
  </si>
  <si>
    <t>EHG</t>
  </si>
  <si>
    <t>N2EHG</t>
  </si>
  <si>
    <t>Myles</t>
  </si>
  <si>
    <t>EHZ</t>
  </si>
  <si>
    <t>W4EHZ</t>
  </si>
  <si>
    <t>EIB</t>
  </si>
  <si>
    <t>WD4EIB</t>
  </si>
  <si>
    <t>Newport News</t>
  </si>
  <si>
    <t>EIM</t>
  </si>
  <si>
    <t>KB0EIM</t>
  </si>
  <si>
    <t>Jimmy</t>
  </si>
  <si>
    <t>EJB</t>
  </si>
  <si>
    <t>KD5EJB</t>
  </si>
  <si>
    <t>EJH</t>
  </si>
  <si>
    <t>KB1EJH</t>
  </si>
  <si>
    <t>Ernest</t>
  </si>
  <si>
    <t>EKJ</t>
  </si>
  <si>
    <t>WD8EKJ</t>
  </si>
  <si>
    <t>KC3EKJ</t>
  </si>
  <si>
    <t>Lewisburg</t>
  </si>
  <si>
    <t>EKP</t>
  </si>
  <si>
    <t>KI4EKP</t>
  </si>
  <si>
    <t>Rome</t>
  </si>
  <si>
    <t>ELF</t>
  </si>
  <si>
    <t>W3ELF</t>
  </si>
  <si>
    <t>Media</t>
  </si>
  <si>
    <t>W8ELF</t>
  </si>
  <si>
    <t>W4ELF</t>
  </si>
  <si>
    <t>Emily</t>
  </si>
  <si>
    <t>Clarksville</t>
  </si>
  <si>
    <t>Orlando</t>
  </si>
  <si>
    <t>ELM</t>
  </si>
  <si>
    <t>W3ELM</t>
  </si>
  <si>
    <t>W4ELM</t>
  </si>
  <si>
    <t>Margate</t>
  </si>
  <si>
    <t>ELP</t>
  </si>
  <si>
    <t>W6ELP</t>
  </si>
  <si>
    <t>ELS</t>
  </si>
  <si>
    <t>KM4ELS</t>
  </si>
  <si>
    <t>ELT</t>
  </si>
  <si>
    <t>KB1ELT</t>
  </si>
  <si>
    <t>Washburn</t>
  </si>
  <si>
    <t>VE1ELT</t>
  </si>
  <si>
    <t>Shelburne</t>
  </si>
  <si>
    <t>ELU</t>
  </si>
  <si>
    <t>WB1ELU</t>
  </si>
  <si>
    <t>Sharon</t>
  </si>
  <si>
    <t>EM</t>
  </si>
  <si>
    <t>KQ4EM</t>
  </si>
  <si>
    <t>New Port Richey</t>
  </si>
  <si>
    <t>EME</t>
  </si>
  <si>
    <t>W3EME</t>
  </si>
  <si>
    <t>Waldorf</t>
  </si>
  <si>
    <t>EMG</t>
  </si>
  <si>
    <t>KM4EMG</t>
  </si>
  <si>
    <t>Earlysville</t>
  </si>
  <si>
    <t>EMH</t>
  </si>
  <si>
    <t>WB3EMH</t>
  </si>
  <si>
    <t>Louis</t>
  </si>
  <si>
    <t>Linden</t>
  </si>
  <si>
    <t>RA</t>
  </si>
  <si>
    <t>EMM</t>
  </si>
  <si>
    <t>W4EMM</t>
  </si>
  <si>
    <t>Coral Springs</t>
  </si>
  <si>
    <t>KE4EMM</t>
  </si>
  <si>
    <t>Raliegh</t>
  </si>
  <si>
    <t>Smithfield</t>
  </si>
  <si>
    <t>EMN</t>
  </si>
  <si>
    <t>W4EMN</t>
  </si>
  <si>
    <t>Neptune Beach</t>
  </si>
  <si>
    <t>EMP</t>
  </si>
  <si>
    <t>W4EMP</t>
  </si>
  <si>
    <t>EMQ</t>
  </si>
  <si>
    <t>KD2EMQ</t>
  </si>
  <si>
    <t>Sparrow Bush</t>
  </si>
  <si>
    <t>EMT</t>
  </si>
  <si>
    <t>KI4EMT</t>
  </si>
  <si>
    <t>ENB</t>
  </si>
  <si>
    <t>KB1ENB</t>
  </si>
  <si>
    <t>Turmbull</t>
  </si>
  <si>
    <t>ENC</t>
  </si>
  <si>
    <t>KB1ENC</t>
  </si>
  <si>
    <t>Bridgeport</t>
  </si>
  <si>
    <t>ENN</t>
  </si>
  <si>
    <t>K1ENN</t>
  </si>
  <si>
    <t>Kenn</t>
  </si>
  <si>
    <t>ENT</t>
  </si>
  <si>
    <t>N8ENT</t>
  </si>
  <si>
    <t>Les</t>
  </si>
  <si>
    <t>KD8ENT</t>
  </si>
  <si>
    <t>Huber Heights</t>
  </si>
  <si>
    <t>ENW</t>
  </si>
  <si>
    <t>Vaughn</t>
  </si>
  <si>
    <t>Scio</t>
  </si>
  <si>
    <t>ENY</t>
  </si>
  <si>
    <t>KA9ENY</t>
  </si>
  <si>
    <t>Jenny</t>
  </si>
  <si>
    <t>Bernie</t>
  </si>
  <si>
    <t>EOS</t>
  </si>
  <si>
    <t>K4EOS</t>
  </si>
  <si>
    <t>Mims</t>
  </si>
  <si>
    <t>EOZ</t>
  </si>
  <si>
    <t>KC2EOZ</t>
  </si>
  <si>
    <t>Front Royal</t>
  </si>
  <si>
    <t>EP</t>
  </si>
  <si>
    <t>Moulton</t>
  </si>
  <si>
    <t>N1EP</t>
  </si>
  <si>
    <t>Milbridge</t>
  </si>
  <si>
    <t>KR3EP</t>
  </si>
  <si>
    <t>EPJ</t>
  </si>
  <si>
    <t>KB3EPJ</t>
  </si>
  <si>
    <t>Red Lion</t>
  </si>
  <si>
    <t>EPL</t>
  </si>
  <si>
    <t>W9EPL</t>
  </si>
  <si>
    <t>Shawn</t>
  </si>
  <si>
    <t>Rantoul</t>
  </si>
  <si>
    <t>EQ</t>
  </si>
  <si>
    <t>AJ4EQ</t>
  </si>
  <si>
    <t>Elkton</t>
  </si>
  <si>
    <t>W4EQ</t>
  </si>
  <si>
    <t>EQH</t>
  </si>
  <si>
    <t>N4EQH</t>
  </si>
  <si>
    <t>EQS</t>
  </si>
  <si>
    <t>KM4EQS</t>
  </si>
  <si>
    <t>Decatur</t>
  </si>
  <si>
    <t>ER</t>
  </si>
  <si>
    <t>AE5ER</t>
  </si>
  <si>
    <t>Cecil</t>
  </si>
  <si>
    <t>Mineral Wells</t>
  </si>
  <si>
    <t>ERA</t>
  </si>
  <si>
    <t>WD4ERA</t>
  </si>
  <si>
    <t>Fort Meyers</t>
  </si>
  <si>
    <t>ERB</t>
  </si>
  <si>
    <t>KB3ERB</t>
  </si>
  <si>
    <t>Eliot</t>
  </si>
  <si>
    <t>Hadley</t>
  </si>
  <si>
    <t>ERI</t>
  </si>
  <si>
    <t>N8ERI</t>
  </si>
  <si>
    <t>Batavia</t>
  </si>
  <si>
    <t>ERM</t>
  </si>
  <si>
    <t>WD4ERM</t>
  </si>
  <si>
    <t>Quitman</t>
  </si>
  <si>
    <t>ERO</t>
  </si>
  <si>
    <t>KB1ERO</t>
  </si>
  <si>
    <t>Cranston</t>
  </si>
  <si>
    <t>ERP</t>
  </si>
  <si>
    <t>N5ERP</t>
  </si>
  <si>
    <t>Wichita</t>
  </si>
  <si>
    <t>ERR</t>
  </si>
  <si>
    <t>KF4ERR</t>
  </si>
  <si>
    <t>ERS</t>
  </si>
  <si>
    <t>WB2ERS</t>
  </si>
  <si>
    <t>North Great River</t>
  </si>
  <si>
    <t>ERT</t>
  </si>
  <si>
    <t>N5ERT</t>
  </si>
  <si>
    <t>Brookland</t>
  </si>
  <si>
    <t>ERV</t>
  </si>
  <si>
    <t>N4ERV</t>
  </si>
  <si>
    <t>ERZ</t>
  </si>
  <si>
    <t>KG4ERZ</t>
  </si>
  <si>
    <t>Lake Placid</t>
  </si>
  <si>
    <t>ES</t>
  </si>
  <si>
    <t>AJ4ES</t>
  </si>
  <si>
    <t>KB9ES</t>
  </si>
  <si>
    <t>Edelstein</t>
  </si>
  <si>
    <t>ESC</t>
  </si>
  <si>
    <t>KG5ESC</t>
  </si>
  <si>
    <t>Wylie</t>
  </si>
  <si>
    <t>ESG</t>
  </si>
  <si>
    <t>KC8ESG</t>
  </si>
  <si>
    <t>Parma</t>
  </si>
  <si>
    <t>ESZ</t>
  </si>
  <si>
    <t>KD2ESZ</t>
  </si>
  <si>
    <t>Bellmore</t>
  </si>
  <si>
    <t>ET</t>
  </si>
  <si>
    <t>AC2ET</t>
  </si>
  <si>
    <t>ETB</t>
  </si>
  <si>
    <t>N9ETB</t>
  </si>
  <si>
    <t>Benld</t>
  </si>
  <si>
    <t>ETC</t>
  </si>
  <si>
    <t>KG4ETC</t>
  </si>
  <si>
    <t>ETG</t>
  </si>
  <si>
    <t>KE4ETG</t>
  </si>
  <si>
    <t>Atwood</t>
  </si>
  <si>
    <t>ETO</t>
  </si>
  <si>
    <t>KB2ETO</t>
  </si>
  <si>
    <t>Dryden</t>
  </si>
  <si>
    <t>ETS</t>
  </si>
  <si>
    <t>W4ETS</t>
  </si>
  <si>
    <t>Sevierville</t>
  </si>
  <si>
    <t>ETX</t>
  </si>
  <si>
    <t>KF4ETX</t>
  </si>
  <si>
    <t>ETY</t>
  </si>
  <si>
    <t>N1ETY</t>
  </si>
  <si>
    <t>New Britain</t>
  </si>
  <si>
    <t>EU</t>
  </si>
  <si>
    <t>AL7EU</t>
  </si>
  <si>
    <t>EUI</t>
  </si>
  <si>
    <t>KG4EUI</t>
  </si>
  <si>
    <t>EUQ</t>
  </si>
  <si>
    <t>N4EUQ</t>
  </si>
  <si>
    <t>Rustburg</t>
  </si>
  <si>
    <t>Doc</t>
  </si>
  <si>
    <t>Spartanburg</t>
  </si>
  <si>
    <t>EUX</t>
  </si>
  <si>
    <t>KD0EUX</t>
  </si>
  <si>
    <t>St Louis</t>
  </si>
  <si>
    <t>EVB</t>
  </si>
  <si>
    <t>W7EVB</t>
  </si>
  <si>
    <t>Bacona</t>
  </si>
  <si>
    <t>EVN</t>
  </si>
  <si>
    <t>KE4EVN</t>
  </si>
  <si>
    <t>Darren</t>
  </si>
  <si>
    <t>EVO</t>
  </si>
  <si>
    <t>N1EVO</t>
  </si>
  <si>
    <t>Fort Kent</t>
  </si>
  <si>
    <t>EVR</t>
  </si>
  <si>
    <t>KD8EVR</t>
  </si>
  <si>
    <t>Arlin</t>
  </si>
  <si>
    <t>EWA</t>
  </si>
  <si>
    <t>W4EWA</t>
  </si>
  <si>
    <t>Wewahitchka</t>
  </si>
  <si>
    <t>Lehigh Acres</t>
  </si>
  <si>
    <t>EWJ</t>
  </si>
  <si>
    <t>KC1EWJ</t>
  </si>
  <si>
    <t>EWK</t>
  </si>
  <si>
    <t>W2EWK</t>
  </si>
  <si>
    <t>Eugene</t>
  </si>
  <si>
    <t>EX</t>
  </si>
  <si>
    <t>KE4EX</t>
  </si>
  <si>
    <t>WA4EX</t>
  </si>
  <si>
    <t>Sonny</t>
  </si>
  <si>
    <t>Zephrhills</t>
  </si>
  <si>
    <t>AC4EX</t>
  </si>
  <si>
    <t>Pelion</t>
  </si>
  <si>
    <t>EXG</t>
  </si>
  <si>
    <t>W4EXG</t>
  </si>
  <si>
    <t>EXP</t>
  </si>
  <si>
    <t>KK4EXP</t>
  </si>
  <si>
    <t>Lynchburg</t>
  </si>
  <si>
    <t>EYD</t>
  </si>
  <si>
    <t>KD8EYD</t>
  </si>
  <si>
    <t>Beaverton</t>
  </si>
  <si>
    <t>EYG</t>
  </si>
  <si>
    <t>KG4EYG</t>
  </si>
  <si>
    <t>EZ</t>
  </si>
  <si>
    <t>AG4EZ</t>
  </si>
  <si>
    <t>Pomona Park</t>
  </si>
  <si>
    <t>AK4EZ</t>
  </si>
  <si>
    <t>AB3EZ</t>
  </si>
  <si>
    <t>EZF</t>
  </si>
  <si>
    <t>KA8EZF</t>
  </si>
  <si>
    <t>Lakeview</t>
  </si>
  <si>
    <t>EZJ</t>
  </si>
  <si>
    <t>KC2EZJ</t>
  </si>
  <si>
    <t>EZY</t>
  </si>
  <si>
    <t>N1EZY</t>
  </si>
  <si>
    <t>Watertown</t>
  </si>
  <si>
    <t>EZZ</t>
  </si>
  <si>
    <t>K4EZZ</t>
  </si>
  <si>
    <t>F</t>
  </si>
  <si>
    <t>KG8F</t>
  </si>
  <si>
    <t>Everet</t>
  </si>
  <si>
    <t>Grethel</t>
  </si>
  <si>
    <t>Cape Coral</t>
  </si>
  <si>
    <t>Holly Hill</t>
  </si>
  <si>
    <t>WX1F</t>
  </si>
  <si>
    <t>Waterville</t>
  </si>
  <si>
    <t>NS3F</t>
  </si>
  <si>
    <t>Spence</t>
  </si>
  <si>
    <t>Ellendale</t>
  </si>
  <si>
    <t>FA</t>
  </si>
  <si>
    <t>AE4FA</t>
  </si>
  <si>
    <t>FAB</t>
  </si>
  <si>
    <t>K5FAB</t>
  </si>
  <si>
    <t>Harry</t>
  </si>
  <si>
    <t>FAN</t>
  </si>
  <si>
    <t>N4FAN</t>
  </si>
  <si>
    <t>Shelby</t>
  </si>
  <si>
    <t>FAO</t>
  </si>
  <si>
    <t>Lake Milton</t>
  </si>
  <si>
    <t>KD4FAO</t>
  </si>
  <si>
    <t>Buford</t>
  </si>
  <si>
    <t>FAQ</t>
  </si>
  <si>
    <t>KD2FAQ</t>
  </si>
  <si>
    <t>FAS</t>
  </si>
  <si>
    <t>N4FAS</t>
  </si>
  <si>
    <t>Neal</t>
  </si>
  <si>
    <t>W4FAS</t>
  </si>
  <si>
    <t>FB</t>
  </si>
  <si>
    <t>AK4FB</t>
  </si>
  <si>
    <t>Spotsylvania</t>
  </si>
  <si>
    <t>AE4FB</t>
  </si>
  <si>
    <t>Midland City</t>
  </si>
  <si>
    <t>FBB</t>
  </si>
  <si>
    <t>K7FBB</t>
  </si>
  <si>
    <t>FBC</t>
  </si>
  <si>
    <t>K4FBC</t>
  </si>
  <si>
    <t>FBCHRC</t>
  </si>
  <si>
    <t>FBI</t>
  </si>
  <si>
    <t>KD4FBI</t>
  </si>
  <si>
    <t>Hastings</t>
  </si>
  <si>
    <t>FBS</t>
  </si>
  <si>
    <t>W5FBS</t>
  </si>
  <si>
    <t>Midwest City</t>
  </si>
  <si>
    <t>FBW</t>
  </si>
  <si>
    <t>KE0FBW</t>
  </si>
  <si>
    <t>Coon Rapids</t>
  </si>
  <si>
    <t>FCL</t>
  </si>
  <si>
    <t>Conrad</t>
  </si>
  <si>
    <t>Eureka</t>
  </si>
  <si>
    <t>FCM</t>
  </si>
  <si>
    <t>N1FCM</t>
  </si>
  <si>
    <t>W0FCM</t>
  </si>
  <si>
    <t>Sealy</t>
  </si>
  <si>
    <t>FCN</t>
  </si>
  <si>
    <t>Beloit</t>
  </si>
  <si>
    <t>FCQ</t>
  </si>
  <si>
    <t>W3FCQ</t>
  </si>
  <si>
    <t>East Palestine</t>
  </si>
  <si>
    <t>FCS</t>
  </si>
  <si>
    <t>K1FCS</t>
  </si>
  <si>
    <t>Whitefield</t>
  </si>
  <si>
    <t>FCU</t>
  </si>
  <si>
    <t>KA9FCU</t>
  </si>
  <si>
    <t>Wabash</t>
  </si>
  <si>
    <t>FDA</t>
  </si>
  <si>
    <t>KB1FDA</t>
  </si>
  <si>
    <t>East Corinth</t>
  </si>
  <si>
    <t>FDJ</t>
  </si>
  <si>
    <t>N9FDJ</t>
  </si>
  <si>
    <t>Lebanon</t>
  </si>
  <si>
    <t>FDP</t>
  </si>
  <si>
    <t>K1FDP</t>
  </si>
  <si>
    <t>Barrington</t>
  </si>
  <si>
    <t>KB3FDP</t>
  </si>
  <si>
    <t>FE</t>
  </si>
  <si>
    <t>AC8FE</t>
  </si>
  <si>
    <t>Toldeo</t>
  </si>
  <si>
    <t>KJ4FE</t>
  </si>
  <si>
    <t>N9FE</t>
  </si>
  <si>
    <t>FEC</t>
  </si>
  <si>
    <t>KJ4FEC</t>
  </si>
  <si>
    <t>Andy</t>
  </si>
  <si>
    <t>Palm Harbor</t>
  </si>
  <si>
    <t>FED</t>
  </si>
  <si>
    <t>K6FED</t>
  </si>
  <si>
    <t>Rancho Cucamonga</t>
  </si>
  <si>
    <t>FEJ</t>
  </si>
  <si>
    <t>W4FEJ</t>
  </si>
  <si>
    <t>Rutherfordton</t>
  </si>
  <si>
    <t>FEM</t>
  </si>
  <si>
    <t>KE4FEM</t>
  </si>
  <si>
    <t>FET</t>
  </si>
  <si>
    <t>KG4FET</t>
  </si>
  <si>
    <t>Sandor</t>
  </si>
  <si>
    <t>Kaufman</t>
  </si>
  <si>
    <t>FFP</t>
  </si>
  <si>
    <t>WA8FFP</t>
  </si>
  <si>
    <t>Tornado</t>
  </si>
  <si>
    <t>FFQ</t>
  </si>
  <si>
    <t>KF4FFQ</t>
  </si>
  <si>
    <t>Citronelle</t>
  </si>
  <si>
    <t>FFY</t>
  </si>
  <si>
    <t>WA2FFY</t>
  </si>
  <si>
    <t>FG</t>
  </si>
  <si>
    <t>W4FG</t>
  </si>
  <si>
    <t>FGG</t>
  </si>
  <si>
    <t>K4FGG</t>
  </si>
  <si>
    <t xml:space="preserve">Hickery  </t>
  </si>
  <si>
    <t>W5FGG</t>
  </si>
  <si>
    <t>Floyd</t>
  </si>
  <si>
    <t>San Antonio</t>
  </si>
  <si>
    <t>FGV</t>
  </si>
  <si>
    <t>K4FGV</t>
  </si>
  <si>
    <t>Nelson</t>
  </si>
  <si>
    <t>Satellite Beach</t>
  </si>
  <si>
    <t>WB4FGV</t>
  </si>
  <si>
    <t>FGY</t>
  </si>
  <si>
    <t>K4FGY</t>
  </si>
  <si>
    <t>Clarkrange</t>
  </si>
  <si>
    <t>FHC</t>
  </si>
  <si>
    <t>W4FHC</t>
  </si>
  <si>
    <t>Goldsboro</t>
  </si>
  <si>
    <t>FHY</t>
  </si>
  <si>
    <t>KI4FHY</t>
  </si>
  <si>
    <t>Bedford</t>
  </si>
  <si>
    <t>FI</t>
  </si>
  <si>
    <t>KU4FI</t>
  </si>
  <si>
    <t>FID</t>
  </si>
  <si>
    <t>W4FID</t>
  </si>
  <si>
    <t>FIE</t>
  </si>
  <si>
    <t>KK4FIE</t>
  </si>
  <si>
    <t>FIL</t>
  </si>
  <si>
    <t>K4FIL</t>
  </si>
  <si>
    <t>Phill</t>
  </si>
  <si>
    <t>Miller</t>
  </si>
  <si>
    <t>FIX</t>
  </si>
  <si>
    <t>WE1FIX</t>
  </si>
  <si>
    <t xml:space="preserve">Leo </t>
  </si>
  <si>
    <t>Buena Vista</t>
  </si>
  <si>
    <t>FIY</t>
  </si>
  <si>
    <t>K1FIY</t>
  </si>
  <si>
    <t>Ringgold</t>
  </si>
  <si>
    <t>FJ</t>
  </si>
  <si>
    <t>AB4FJ</t>
  </si>
  <si>
    <t>AJ4FJ</t>
  </si>
  <si>
    <t>Cartersville</t>
  </si>
  <si>
    <t>FJC</t>
  </si>
  <si>
    <t>KG4FJC</t>
  </si>
  <si>
    <t>Arvonia</t>
  </si>
  <si>
    <t>FJF</t>
  </si>
  <si>
    <t>W5FJF</t>
  </si>
  <si>
    <t>FJP</t>
  </si>
  <si>
    <t>N0FJP</t>
  </si>
  <si>
    <t>Marvin</t>
  </si>
  <si>
    <t>Owatonna</t>
  </si>
  <si>
    <t>FJR</t>
  </si>
  <si>
    <t>W0FJR</t>
  </si>
  <si>
    <t>Zimmerman</t>
  </si>
  <si>
    <t>FJS</t>
  </si>
  <si>
    <t>W4FJS</t>
  </si>
  <si>
    <t>Riverview</t>
  </si>
  <si>
    <t>FJV</t>
  </si>
  <si>
    <t>W4FJV</t>
  </si>
  <si>
    <t>Lenoir</t>
  </si>
  <si>
    <t>FK</t>
  </si>
  <si>
    <t>K2FK</t>
  </si>
  <si>
    <t>Port Washington</t>
  </si>
  <si>
    <t>W4FK</t>
  </si>
  <si>
    <t>Bobby</t>
  </si>
  <si>
    <t xml:space="preserve">Jupiter </t>
  </si>
  <si>
    <t>AG4FK</t>
  </si>
  <si>
    <t>Seymour</t>
  </si>
  <si>
    <t>FKG</t>
  </si>
  <si>
    <t>WV8FKG</t>
  </si>
  <si>
    <t>FKP</t>
  </si>
  <si>
    <t>N5FKP</t>
  </si>
  <si>
    <t>Enterprise</t>
  </si>
  <si>
    <t>FKS</t>
  </si>
  <si>
    <t>N9FKS</t>
  </si>
  <si>
    <t>FKT</t>
  </si>
  <si>
    <t>KB0FKT</t>
  </si>
  <si>
    <t>ND</t>
  </si>
  <si>
    <t>NC4FL</t>
  </si>
  <si>
    <t xml:space="preserve">Riverview </t>
  </si>
  <si>
    <t>FLB</t>
  </si>
  <si>
    <t>N3FLB</t>
  </si>
  <si>
    <t>New Castle</t>
  </si>
  <si>
    <t>FLC</t>
  </si>
  <si>
    <t>W8FLC</t>
  </si>
  <si>
    <t>FLG</t>
  </si>
  <si>
    <t>WB3FLG</t>
  </si>
  <si>
    <t>FLH</t>
  </si>
  <si>
    <t>K4FLH</t>
  </si>
  <si>
    <t>W5FLH</t>
  </si>
  <si>
    <t>Olive Branch</t>
  </si>
  <si>
    <t>FLM</t>
  </si>
  <si>
    <t>KI4FLM</t>
  </si>
  <si>
    <t>Hendersonville</t>
  </si>
  <si>
    <t>FLP</t>
  </si>
  <si>
    <t>KD4FLP</t>
  </si>
  <si>
    <t>Leisure City</t>
  </si>
  <si>
    <t>FLQ</t>
  </si>
  <si>
    <t>KF5FLQ</t>
  </si>
  <si>
    <t>Rio Rancho</t>
  </si>
  <si>
    <t>FLU</t>
  </si>
  <si>
    <t>VE3FLU</t>
  </si>
  <si>
    <t>FLV</t>
  </si>
  <si>
    <t>W1FLV</t>
  </si>
  <si>
    <t>FM</t>
  </si>
  <si>
    <t>KC4FM</t>
  </si>
  <si>
    <t>KW4FM</t>
  </si>
  <si>
    <t>FMC</t>
  </si>
  <si>
    <t>W4FMC</t>
  </si>
  <si>
    <t>FME</t>
  </si>
  <si>
    <t>KC2FME</t>
  </si>
  <si>
    <t>Warrensburg</t>
  </si>
  <si>
    <t>FMF</t>
  </si>
  <si>
    <t>VE3FMF</t>
  </si>
  <si>
    <t>KF4FMF</t>
  </si>
  <si>
    <t>Ranburne</t>
  </si>
  <si>
    <t>Blake</t>
  </si>
  <si>
    <t>FMV</t>
  </si>
  <si>
    <t>KB9FMV</t>
  </si>
  <si>
    <t>Joliet</t>
  </si>
  <si>
    <t>FO</t>
  </si>
  <si>
    <t>KD2FO</t>
  </si>
  <si>
    <t>Somerville</t>
  </si>
  <si>
    <t>FOP</t>
  </si>
  <si>
    <t>N3FOP</t>
  </si>
  <si>
    <t>Saint Clair</t>
  </si>
  <si>
    <t>FOS</t>
  </si>
  <si>
    <t>WA1FOS</t>
  </si>
  <si>
    <t>Warwick</t>
  </si>
  <si>
    <t>FOV</t>
  </si>
  <si>
    <t>KD4FOV</t>
  </si>
  <si>
    <t>Barre</t>
  </si>
  <si>
    <t>FP</t>
  </si>
  <si>
    <t>N5FP</t>
  </si>
  <si>
    <t>Edwin</t>
  </si>
  <si>
    <t>Fulton</t>
  </si>
  <si>
    <t>FPA</t>
  </si>
  <si>
    <t>KJ4FPA</t>
  </si>
  <si>
    <t>Port Richey</t>
  </si>
  <si>
    <t>FPG</t>
  </si>
  <si>
    <t>W2FPG</t>
  </si>
  <si>
    <t>Schenectady</t>
  </si>
  <si>
    <t>FPP</t>
  </si>
  <si>
    <t>KJ4FFP</t>
  </si>
  <si>
    <t>Dunwoody</t>
  </si>
  <si>
    <t>FPS</t>
  </si>
  <si>
    <t>KD8FPS</t>
  </si>
  <si>
    <t>Strongsville</t>
  </si>
  <si>
    <t>FPT</t>
  </si>
  <si>
    <t>KC8FPT</t>
  </si>
  <si>
    <t>Elmwood PL</t>
  </si>
  <si>
    <t>FPV</t>
  </si>
  <si>
    <t>KD8FPV</t>
  </si>
  <si>
    <t>FQL</t>
  </si>
  <si>
    <t>KB3FQL</t>
  </si>
  <si>
    <t>New Oxford</t>
  </si>
  <si>
    <t>FR</t>
  </si>
  <si>
    <t>AI4FR</t>
  </si>
  <si>
    <t>Lutz</t>
  </si>
  <si>
    <t>KD1FR</t>
  </si>
  <si>
    <t>Pownal</t>
  </si>
  <si>
    <t>FSC</t>
  </si>
  <si>
    <t>KI4FSC</t>
  </si>
  <si>
    <t>FSD</t>
  </si>
  <si>
    <t>W4FSD</t>
  </si>
  <si>
    <t>FSE</t>
  </si>
  <si>
    <t>KG4FSE</t>
  </si>
  <si>
    <t>Coleman</t>
  </si>
  <si>
    <t>Moyock</t>
  </si>
  <si>
    <t>FSO</t>
  </si>
  <si>
    <t>KC1FSO</t>
  </si>
  <si>
    <t>Oakville</t>
  </si>
  <si>
    <t>FSP</t>
  </si>
  <si>
    <t>K5FSP</t>
  </si>
  <si>
    <t>FSU</t>
  </si>
  <si>
    <t>Ormond Beach</t>
  </si>
  <si>
    <t>WC4FSU</t>
  </si>
  <si>
    <t>Helen</t>
  </si>
  <si>
    <t>FSZ</t>
  </si>
  <si>
    <t>KI4FSZ</t>
  </si>
  <si>
    <t>St Pete</t>
  </si>
  <si>
    <t>FTH</t>
  </si>
  <si>
    <t>N0FTH</t>
  </si>
  <si>
    <t>FU</t>
  </si>
  <si>
    <t>AK4FU</t>
  </si>
  <si>
    <t>K9FU</t>
  </si>
  <si>
    <t>Archie</t>
  </si>
  <si>
    <t>North Port</t>
  </si>
  <si>
    <t>Jon</t>
  </si>
  <si>
    <t>Nashua</t>
  </si>
  <si>
    <t>Kingsland</t>
  </si>
  <si>
    <t>FUR</t>
  </si>
  <si>
    <t>K5FUR</t>
  </si>
  <si>
    <t>Billy</t>
  </si>
  <si>
    <t>W4FUR</t>
  </si>
  <si>
    <t>WB4FUR</t>
  </si>
  <si>
    <t>Manassas</t>
  </si>
  <si>
    <t>Auburn</t>
  </si>
  <si>
    <t>FUW</t>
  </si>
  <si>
    <t>WB8FUW</t>
  </si>
  <si>
    <t>Gladstone</t>
  </si>
  <si>
    <t>FV</t>
  </si>
  <si>
    <t>W4FV</t>
  </si>
  <si>
    <t>FVR</t>
  </si>
  <si>
    <t>KD8FVR</t>
  </si>
  <si>
    <t>Lookout</t>
  </si>
  <si>
    <t>FVT</t>
  </si>
  <si>
    <t>WB3FVT</t>
  </si>
  <si>
    <t>Malcolm</t>
  </si>
  <si>
    <t>Spring Grove</t>
  </si>
  <si>
    <t>FVY</t>
  </si>
  <si>
    <t>KD8FVY</t>
  </si>
  <si>
    <t>FWB</t>
  </si>
  <si>
    <t>W4FWB</t>
  </si>
  <si>
    <t>Old Town</t>
  </si>
  <si>
    <t>FWG</t>
  </si>
  <si>
    <t>K3FWG</t>
  </si>
  <si>
    <t>Mahanoy City</t>
  </si>
  <si>
    <t>FWI</t>
  </si>
  <si>
    <t>KB3FWI</t>
  </si>
  <si>
    <t>York</t>
  </si>
  <si>
    <t>FWQ</t>
  </si>
  <si>
    <t>WB4FWQ</t>
  </si>
  <si>
    <t>FWR</t>
  </si>
  <si>
    <t>KF5FWR</t>
  </si>
  <si>
    <t>Vossburg</t>
  </si>
  <si>
    <t>Carrabelle</t>
  </si>
  <si>
    <t>FXC</t>
  </si>
  <si>
    <t>KB4FXC</t>
  </si>
  <si>
    <t>Wilmington</t>
  </si>
  <si>
    <t>FY</t>
  </si>
  <si>
    <t>NP3FY</t>
  </si>
  <si>
    <t>Kirk</t>
  </si>
  <si>
    <t>Arecibo</t>
  </si>
  <si>
    <t>FYB</t>
  </si>
  <si>
    <t>KB1FYB</t>
  </si>
  <si>
    <t>FYP</t>
  </si>
  <si>
    <t>N9FYP</t>
  </si>
  <si>
    <t>FYS</t>
  </si>
  <si>
    <t>KE5FYS</t>
  </si>
  <si>
    <t>Christiana</t>
  </si>
  <si>
    <t>Farmerville</t>
  </si>
  <si>
    <t>FYW</t>
  </si>
  <si>
    <t>KC4FYW</t>
  </si>
  <si>
    <t>Stella</t>
  </si>
  <si>
    <t>Lars</t>
  </si>
  <si>
    <t>Clearfield</t>
  </si>
  <si>
    <t>FZ</t>
  </si>
  <si>
    <t>K2FZ</t>
  </si>
  <si>
    <t>Len</t>
  </si>
  <si>
    <t>Pine Beach</t>
  </si>
  <si>
    <t>FZC</t>
  </si>
  <si>
    <t>KI4FZC</t>
  </si>
  <si>
    <t>Louie</t>
  </si>
  <si>
    <t>FZH</t>
  </si>
  <si>
    <t>KC8FZH</t>
  </si>
  <si>
    <t>Moundsville</t>
  </si>
  <si>
    <t>FZN</t>
  </si>
  <si>
    <t>KD8FZN</t>
  </si>
  <si>
    <t>Wellston</t>
  </si>
  <si>
    <t>FZO</t>
  </si>
  <si>
    <t>KA3FZO</t>
  </si>
  <si>
    <t>Monticello</t>
  </si>
  <si>
    <t>FZR</t>
  </si>
  <si>
    <t>FZT</t>
  </si>
  <si>
    <t>Waycross</t>
  </si>
  <si>
    <t>FZZ</t>
  </si>
  <si>
    <t>KG4FZZ</t>
  </si>
  <si>
    <t>Maryalice</t>
  </si>
  <si>
    <t>G</t>
  </si>
  <si>
    <t>KF1G</t>
  </si>
  <si>
    <t>NC8G</t>
  </si>
  <si>
    <t>NS9G</t>
  </si>
  <si>
    <t>Muncie</t>
  </si>
  <si>
    <t>Lockport</t>
  </si>
  <si>
    <t>WM4G</t>
  </si>
  <si>
    <t xml:space="preserve">G </t>
  </si>
  <si>
    <t>KJ4G</t>
  </si>
  <si>
    <t>KB5GA</t>
  </si>
  <si>
    <t>GAK</t>
  </si>
  <si>
    <t>W9GAK</t>
  </si>
  <si>
    <t>Winnetka</t>
  </si>
  <si>
    <t>GAN</t>
  </si>
  <si>
    <t>W0GAN</t>
  </si>
  <si>
    <t>Gregory</t>
  </si>
  <si>
    <t>GAR</t>
  </si>
  <si>
    <t>K3GAR</t>
  </si>
  <si>
    <t>GAS</t>
  </si>
  <si>
    <t>K7GAS</t>
  </si>
  <si>
    <t>Glenn</t>
  </si>
  <si>
    <t>Vesuvius</t>
  </si>
  <si>
    <t>GB</t>
  </si>
  <si>
    <t>AA0GB</t>
  </si>
  <si>
    <t>Bourbon</t>
  </si>
  <si>
    <t>GBX</t>
  </si>
  <si>
    <t>W4GBX</t>
  </si>
  <si>
    <t>GC</t>
  </si>
  <si>
    <t>AA9GC</t>
  </si>
  <si>
    <t>Herb</t>
  </si>
  <si>
    <t>GCA</t>
  </si>
  <si>
    <t>K5GCA</t>
  </si>
  <si>
    <t>GCB</t>
  </si>
  <si>
    <t>KF5GCB</t>
  </si>
  <si>
    <t>Charleston</t>
  </si>
  <si>
    <t>GCD</t>
  </si>
  <si>
    <t>N4GCD</t>
  </si>
  <si>
    <t>Screven</t>
  </si>
  <si>
    <t>GCG</t>
  </si>
  <si>
    <t>KJ4GCG</t>
  </si>
  <si>
    <t>GCH</t>
  </si>
  <si>
    <t>WA4GCH</t>
  </si>
  <si>
    <t>GD</t>
  </si>
  <si>
    <t>KB3GD</t>
  </si>
  <si>
    <t>Summit Hill</t>
  </si>
  <si>
    <t>KE2GD</t>
  </si>
  <si>
    <t>Newberry</t>
  </si>
  <si>
    <t>GDD</t>
  </si>
  <si>
    <t>W7GDD</t>
  </si>
  <si>
    <t>Drain</t>
  </si>
  <si>
    <t>GDF</t>
  </si>
  <si>
    <t>KB8GDF</t>
  </si>
  <si>
    <t>Ragland</t>
  </si>
  <si>
    <t>GDI</t>
  </si>
  <si>
    <t>K1GDI</t>
  </si>
  <si>
    <t>Winthrop</t>
  </si>
  <si>
    <t>GDY</t>
  </si>
  <si>
    <t>N2GDY</t>
  </si>
  <si>
    <t>Dobbs Ferry</t>
  </si>
  <si>
    <t>GE</t>
  </si>
  <si>
    <t>AA6GE</t>
  </si>
  <si>
    <t>Orange</t>
  </si>
  <si>
    <t>VP9GE</t>
  </si>
  <si>
    <t>Hamilton</t>
  </si>
  <si>
    <t>HM-FX</t>
  </si>
  <si>
    <t>GEF</t>
  </si>
  <si>
    <t>K4GEF</t>
  </si>
  <si>
    <t>GEM</t>
  </si>
  <si>
    <t>N2GEM</t>
  </si>
  <si>
    <t>Saugerties</t>
  </si>
  <si>
    <t>GEP</t>
  </si>
  <si>
    <t>KK4GEP</t>
  </si>
  <si>
    <t>Durango</t>
  </si>
  <si>
    <t>GFG</t>
  </si>
  <si>
    <t>VE1GFG</t>
  </si>
  <si>
    <t>Truro Heights</t>
  </si>
  <si>
    <t>GGP</t>
  </si>
  <si>
    <t>KD8GGP</t>
  </si>
  <si>
    <t>GGQ</t>
  </si>
  <si>
    <t>KC1GGQ</t>
  </si>
  <si>
    <t>West Kingston</t>
  </si>
  <si>
    <t>GGU</t>
  </si>
  <si>
    <t>KD4GGU</t>
  </si>
  <si>
    <t>Dewight</t>
  </si>
  <si>
    <t>GGY</t>
  </si>
  <si>
    <t>KE5GGY</t>
  </si>
  <si>
    <t>Denton</t>
  </si>
  <si>
    <t>GH</t>
  </si>
  <si>
    <t>Wiley</t>
  </si>
  <si>
    <t>Benwood</t>
  </si>
  <si>
    <t>WS4GH</t>
  </si>
  <si>
    <t>Cookeville</t>
  </si>
  <si>
    <t>GHA</t>
  </si>
  <si>
    <t>WA4GHA</t>
  </si>
  <si>
    <t>GHK</t>
  </si>
  <si>
    <t>KE4GHK</t>
  </si>
  <si>
    <t>GHL</t>
  </si>
  <si>
    <t>Westfield</t>
  </si>
  <si>
    <t>GIC</t>
  </si>
  <si>
    <t>N1GIC</t>
  </si>
  <si>
    <t>GIJ</t>
  </si>
  <si>
    <t>N8GIJ</t>
  </si>
  <si>
    <t>GIO</t>
  </si>
  <si>
    <t>VE3GIO</t>
  </si>
  <si>
    <t>GIY</t>
  </si>
  <si>
    <t>KD2GIY</t>
  </si>
  <si>
    <t>GJG</t>
  </si>
  <si>
    <t>KB8GJG</t>
  </si>
  <si>
    <t>South Charleston</t>
  </si>
  <si>
    <t>KG4GJG</t>
  </si>
  <si>
    <t>Brookside</t>
  </si>
  <si>
    <t>GJM</t>
  </si>
  <si>
    <t>KD4GJM</t>
  </si>
  <si>
    <t>GJX</t>
  </si>
  <si>
    <t>KD9GJX</t>
  </si>
  <si>
    <t>Fort Wayne</t>
  </si>
  <si>
    <t>GK</t>
  </si>
  <si>
    <t>AI4GK</t>
  </si>
  <si>
    <t>KI4GK</t>
  </si>
  <si>
    <t>Chesterfield</t>
  </si>
  <si>
    <t>GKD</t>
  </si>
  <si>
    <t>W4GKD</t>
  </si>
  <si>
    <t>Lithia Springs</t>
  </si>
  <si>
    <t>GKI</t>
  </si>
  <si>
    <t>KB4GKI</t>
  </si>
  <si>
    <t>Ronda</t>
  </si>
  <si>
    <t>GKO</t>
  </si>
  <si>
    <t>N0GKO</t>
  </si>
  <si>
    <t>Kurt</t>
  </si>
  <si>
    <t>Elk River</t>
  </si>
  <si>
    <t>GKP</t>
  </si>
  <si>
    <t>W5GKP</t>
  </si>
  <si>
    <t>Tyler</t>
  </si>
  <si>
    <t>GKS</t>
  </si>
  <si>
    <t>K2GKS</t>
  </si>
  <si>
    <t>Frederick</t>
  </si>
  <si>
    <t>Sebastian</t>
  </si>
  <si>
    <t>GL</t>
  </si>
  <si>
    <t>VE3GL</t>
  </si>
  <si>
    <t>Monique</t>
  </si>
  <si>
    <t>Sault STE Marie</t>
  </si>
  <si>
    <t>AE4GL</t>
  </si>
  <si>
    <t>Abington</t>
  </si>
  <si>
    <t>GLE</t>
  </si>
  <si>
    <t>KE4GLE</t>
  </si>
  <si>
    <t>Jessie</t>
  </si>
  <si>
    <t>Irvine</t>
  </si>
  <si>
    <t>GLH</t>
  </si>
  <si>
    <t>W3GLH</t>
  </si>
  <si>
    <t>Volant</t>
  </si>
  <si>
    <t>GLO</t>
  </si>
  <si>
    <t>N9GLO</t>
  </si>
  <si>
    <t>Rice Lake</t>
  </si>
  <si>
    <t>GLU</t>
  </si>
  <si>
    <t>VE3GLU</t>
  </si>
  <si>
    <t>Guelph</t>
  </si>
  <si>
    <t>Madison</t>
  </si>
  <si>
    <t>GMA</t>
  </si>
  <si>
    <t>W1GMA</t>
  </si>
  <si>
    <t>Hopkinton</t>
  </si>
  <si>
    <t>GMF</t>
  </si>
  <si>
    <t>W4GMF</t>
  </si>
  <si>
    <t>Montross</t>
  </si>
  <si>
    <t>GML</t>
  </si>
  <si>
    <t>K4GML</t>
  </si>
  <si>
    <t>GMW</t>
  </si>
  <si>
    <t>N4GMW</t>
  </si>
  <si>
    <t>Switzer</t>
  </si>
  <si>
    <t>GMZ</t>
  </si>
  <si>
    <t>W4GMZ</t>
  </si>
  <si>
    <t>Troy</t>
  </si>
  <si>
    <t>Ocklawaha</t>
  </si>
  <si>
    <t>GN</t>
  </si>
  <si>
    <t>KD6GN</t>
  </si>
  <si>
    <t>Wolf Creek</t>
  </si>
  <si>
    <t>GNF</t>
  </si>
  <si>
    <t>GNI</t>
  </si>
  <si>
    <t>W8GNI</t>
  </si>
  <si>
    <t>Donnie</t>
  </si>
  <si>
    <t>Gainesboro</t>
  </si>
  <si>
    <t>Suffern</t>
  </si>
  <si>
    <t>GNU</t>
  </si>
  <si>
    <t>KC8GNU</t>
  </si>
  <si>
    <t>Mansfield</t>
  </si>
  <si>
    <t>GO</t>
  </si>
  <si>
    <t>Cadiz</t>
  </si>
  <si>
    <t>GOP</t>
  </si>
  <si>
    <t>K4GOP</t>
  </si>
  <si>
    <t>GOT</t>
  </si>
  <si>
    <t>KD5GOT</t>
  </si>
  <si>
    <t>Colorado City</t>
  </si>
  <si>
    <t>GOU</t>
  </si>
  <si>
    <t>KC5GOU</t>
  </si>
  <si>
    <t>KJ4GOU</t>
  </si>
  <si>
    <t>Winston Salem</t>
  </si>
  <si>
    <t>GP</t>
  </si>
  <si>
    <t>VE9GP</t>
  </si>
  <si>
    <t>Glenlevit</t>
  </si>
  <si>
    <t>GPL</t>
  </si>
  <si>
    <t>W4GPL</t>
  </si>
  <si>
    <t>GPS</t>
  </si>
  <si>
    <t>K7GPS</t>
  </si>
  <si>
    <t>GQ</t>
  </si>
  <si>
    <t>KR4GQ</t>
  </si>
  <si>
    <t>Boca Raton</t>
  </si>
  <si>
    <t>GQO</t>
  </si>
  <si>
    <t>KG4GQO</t>
  </si>
  <si>
    <t xml:space="preserve">Baxley </t>
  </si>
  <si>
    <t>GQV</t>
  </si>
  <si>
    <t>N1GQV</t>
  </si>
  <si>
    <t>Geoff</t>
  </si>
  <si>
    <t>Treasure Island</t>
  </si>
  <si>
    <t>GR</t>
  </si>
  <si>
    <t>N0GR</t>
  </si>
  <si>
    <t>Minden</t>
  </si>
  <si>
    <t xml:space="preserve">GR </t>
  </si>
  <si>
    <t>K4GR</t>
  </si>
  <si>
    <t>GRA</t>
  </si>
  <si>
    <t>KG4GRA</t>
  </si>
  <si>
    <t>GRB</t>
  </si>
  <si>
    <t>KG4GRB</t>
  </si>
  <si>
    <t>Releigh</t>
  </si>
  <si>
    <t>GRC</t>
  </si>
  <si>
    <t>KB3GRC</t>
  </si>
  <si>
    <t>Tylerton</t>
  </si>
  <si>
    <t>GRJ</t>
  </si>
  <si>
    <t>W4GRJ</t>
  </si>
  <si>
    <t>Saint Pete Beach</t>
  </si>
  <si>
    <t>GRM</t>
  </si>
  <si>
    <t>KG4GRM</t>
  </si>
  <si>
    <t>GRP</t>
  </si>
  <si>
    <t>K4GRP</t>
  </si>
  <si>
    <t>GRS</t>
  </si>
  <si>
    <t>N2GRS</t>
  </si>
  <si>
    <t>N4GRS</t>
  </si>
  <si>
    <t>Bushnell</t>
  </si>
  <si>
    <t>GRV</t>
  </si>
  <si>
    <t>K4GRV</t>
  </si>
  <si>
    <t>Callahan</t>
  </si>
  <si>
    <t>N0GRV</t>
  </si>
  <si>
    <t>El Dorado Springs</t>
  </si>
  <si>
    <t>GS</t>
  </si>
  <si>
    <t>KO6GS</t>
  </si>
  <si>
    <t>Fernley</t>
  </si>
  <si>
    <t>GSF</t>
  </si>
  <si>
    <t>K4GSF</t>
  </si>
  <si>
    <t>GSK</t>
  </si>
  <si>
    <t>KF4GSK</t>
  </si>
  <si>
    <t>Woody</t>
  </si>
  <si>
    <t>Hammond</t>
  </si>
  <si>
    <t>GT</t>
  </si>
  <si>
    <t>KL2GT</t>
  </si>
  <si>
    <t>Pt Baker</t>
  </si>
  <si>
    <t>GTE</t>
  </si>
  <si>
    <t>N9GTE</t>
  </si>
  <si>
    <t>Dawson</t>
  </si>
  <si>
    <t>GTV</t>
  </si>
  <si>
    <t>K2GTV</t>
  </si>
  <si>
    <t>Oceanside</t>
  </si>
  <si>
    <t>GTX</t>
  </si>
  <si>
    <t>K4GTX</t>
  </si>
  <si>
    <t>GUK</t>
  </si>
  <si>
    <t>KF4GUK</t>
  </si>
  <si>
    <t>Ridgeland</t>
  </si>
  <si>
    <t>GUT</t>
  </si>
  <si>
    <t>WD9GUT</t>
  </si>
  <si>
    <t>GUY</t>
  </si>
  <si>
    <t>VE1GUY</t>
  </si>
  <si>
    <t>Clam Point</t>
  </si>
  <si>
    <t>GVN</t>
  </si>
  <si>
    <t>K1GVN</t>
  </si>
  <si>
    <t>GVT</t>
  </si>
  <si>
    <t>K4GVT</t>
  </si>
  <si>
    <t>GW</t>
  </si>
  <si>
    <t>KU4GW</t>
  </si>
  <si>
    <t>Taylorsville</t>
  </si>
  <si>
    <t>GWM</t>
  </si>
  <si>
    <t>W3GWM</t>
  </si>
  <si>
    <t>Wyalusing</t>
  </si>
  <si>
    <t>WD9GWM</t>
  </si>
  <si>
    <t>GWT</t>
  </si>
  <si>
    <t>KE4GWT</t>
  </si>
  <si>
    <t>GWU</t>
  </si>
  <si>
    <t>W1GWU</t>
  </si>
  <si>
    <t>Alton</t>
  </si>
  <si>
    <t>Baileyville</t>
  </si>
  <si>
    <t>GXX</t>
  </si>
  <si>
    <t>N3GXX</t>
  </si>
  <si>
    <t>Johnstown</t>
  </si>
  <si>
    <t>GXZ</t>
  </si>
  <si>
    <t>KF5GXZ</t>
  </si>
  <si>
    <t>Ramey</t>
  </si>
  <si>
    <t>GYF</t>
  </si>
  <si>
    <t>W1GYF</t>
  </si>
  <si>
    <t>GYL</t>
  </si>
  <si>
    <t>KG4GYL</t>
  </si>
  <si>
    <t>Loren</t>
  </si>
  <si>
    <t>GYX</t>
  </si>
  <si>
    <t>KE4GYX</t>
  </si>
  <si>
    <t>WX1GYX</t>
  </si>
  <si>
    <t>NWS Radio Club</t>
  </si>
  <si>
    <t>Gray</t>
  </si>
  <si>
    <t>GZ</t>
  </si>
  <si>
    <t>W4GZ</t>
  </si>
  <si>
    <t>MSU-ARCMurray</t>
  </si>
  <si>
    <t>GZB</t>
  </si>
  <si>
    <t>N1GZB</t>
  </si>
  <si>
    <t>Hebron</t>
  </si>
  <si>
    <t>GZG</t>
  </si>
  <si>
    <t>N8GZG</t>
  </si>
  <si>
    <t>GZK</t>
  </si>
  <si>
    <t>KC5GZK</t>
  </si>
  <si>
    <t>Lubbock</t>
  </si>
  <si>
    <t>GZY</t>
  </si>
  <si>
    <t>WA1GZY</t>
  </si>
  <si>
    <t>Jacksonville Beach</t>
  </si>
  <si>
    <t>H</t>
  </si>
  <si>
    <t>AA3H</t>
  </si>
  <si>
    <t>Washington Boro</t>
  </si>
  <si>
    <t>KF4H</t>
  </si>
  <si>
    <t>Maryville</t>
  </si>
  <si>
    <t>WE4H</t>
  </si>
  <si>
    <t>WF2H</t>
  </si>
  <si>
    <t>Francis</t>
  </si>
  <si>
    <t>Norfolk</t>
  </si>
  <si>
    <t>WN5H</t>
  </si>
  <si>
    <t>Laurens</t>
  </si>
  <si>
    <t>WA4H</t>
  </si>
  <si>
    <t>Burns</t>
  </si>
  <si>
    <t>KC7H</t>
  </si>
  <si>
    <t>Kettle Falls</t>
  </si>
  <si>
    <t>KI3H</t>
  </si>
  <si>
    <t>Renfrew</t>
  </si>
  <si>
    <t>HAD</t>
  </si>
  <si>
    <t>K5HAD</t>
  </si>
  <si>
    <t>August</t>
  </si>
  <si>
    <t>Alvin</t>
  </si>
  <si>
    <t>HAH</t>
  </si>
  <si>
    <t>KM4HAH</t>
  </si>
  <si>
    <t>Red</t>
  </si>
  <si>
    <t>Titusville</t>
  </si>
  <si>
    <t>HAK</t>
  </si>
  <si>
    <t>KB3HAK</t>
  </si>
  <si>
    <t>Accokeek</t>
  </si>
  <si>
    <t>KD8HAK</t>
  </si>
  <si>
    <t>HAM</t>
  </si>
  <si>
    <t>W4HAM</t>
  </si>
  <si>
    <t>Anson</t>
  </si>
  <si>
    <t>Archer</t>
  </si>
  <si>
    <t>WV8HAM</t>
  </si>
  <si>
    <t>Walker</t>
  </si>
  <si>
    <t>HAQ</t>
  </si>
  <si>
    <t>KD8HAQ</t>
  </si>
  <si>
    <t>HAY</t>
  </si>
  <si>
    <t>KC4HAY</t>
  </si>
  <si>
    <t>Dade City</t>
  </si>
  <si>
    <t>HC</t>
  </si>
  <si>
    <t>WA4HC</t>
  </si>
  <si>
    <t>Bryson City</t>
  </si>
  <si>
    <t>N1HC</t>
  </si>
  <si>
    <t>Horace</t>
  </si>
  <si>
    <t>HCB</t>
  </si>
  <si>
    <t>W2HCB</t>
  </si>
  <si>
    <t xml:space="preserve">Babylon </t>
  </si>
  <si>
    <t>HCS</t>
  </si>
  <si>
    <t>K7HCS</t>
  </si>
  <si>
    <t>Council</t>
  </si>
  <si>
    <t>HD</t>
  </si>
  <si>
    <t>AF2HD</t>
  </si>
  <si>
    <t>Theodore</t>
  </si>
  <si>
    <t>HDO</t>
  </si>
  <si>
    <t>WB9HDO</t>
  </si>
  <si>
    <t>Johnnie</t>
  </si>
  <si>
    <t xml:space="preserve">Pensacola </t>
  </si>
  <si>
    <t>HDT</t>
  </si>
  <si>
    <t>K9HDT</t>
  </si>
  <si>
    <t>HDU</t>
  </si>
  <si>
    <t>W2HDU</t>
  </si>
  <si>
    <t>Hamden</t>
  </si>
  <si>
    <t>HEM</t>
  </si>
  <si>
    <t>KD2HEM</t>
  </si>
  <si>
    <t>HEO</t>
  </si>
  <si>
    <t>Devere</t>
  </si>
  <si>
    <t>HEZ</t>
  </si>
  <si>
    <t>K9HEZ</t>
  </si>
  <si>
    <t>HF</t>
  </si>
  <si>
    <t>AB4HF</t>
  </si>
  <si>
    <t>Sugar Hill</t>
  </si>
  <si>
    <t>KW1HF</t>
  </si>
  <si>
    <t>HFD</t>
  </si>
  <si>
    <t>W1HFD</t>
  </si>
  <si>
    <t>Shippenville</t>
  </si>
  <si>
    <t>HFG</t>
  </si>
  <si>
    <t>KC8HFG</t>
  </si>
  <si>
    <t>Camden On Gauley</t>
  </si>
  <si>
    <t>Britt</t>
  </si>
  <si>
    <t>Freedom</t>
  </si>
  <si>
    <t>HFM</t>
  </si>
  <si>
    <t>KC9HFM</t>
  </si>
  <si>
    <t>Plainfield</t>
  </si>
  <si>
    <t>KC5HFM</t>
  </si>
  <si>
    <t>Silsbee</t>
  </si>
  <si>
    <t>HFO</t>
  </si>
  <si>
    <t>N2HFO</t>
  </si>
  <si>
    <t>Micheal</t>
  </si>
  <si>
    <t>West Henrietta</t>
  </si>
  <si>
    <t>HFY</t>
  </si>
  <si>
    <t>KI4HFY</t>
  </si>
  <si>
    <t>Curtiss</t>
  </si>
  <si>
    <t>HG</t>
  </si>
  <si>
    <t>Dumfries</t>
  </si>
  <si>
    <t>HGA</t>
  </si>
  <si>
    <t>KE7HGA</t>
  </si>
  <si>
    <t>Edward</t>
  </si>
  <si>
    <t>Colora</t>
  </si>
  <si>
    <t>HGD</t>
  </si>
  <si>
    <t>VE4HGD</t>
  </si>
  <si>
    <t>Pinawa</t>
  </si>
  <si>
    <t>Pembroke Pines</t>
  </si>
  <si>
    <t>HGJ</t>
  </si>
  <si>
    <t>W6HGJ</t>
  </si>
  <si>
    <t>Fairfield</t>
  </si>
  <si>
    <t>HGL</t>
  </si>
  <si>
    <t>N2HGL</t>
  </si>
  <si>
    <t>HGO</t>
  </si>
  <si>
    <t>KI4HGO</t>
  </si>
  <si>
    <t>HH</t>
  </si>
  <si>
    <t>AL7HH</t>
  </si>
  <si>
    <t>Blane</t>
  </si>
  <si>
    <t>Irving</t>
  </si>
  <si>
    <t>KL7HH</t>
  </si>
  <si>
    <t>N7HH</t>
  </si>
  <si>
    <t>Pacific City</t>
  </si>
  <si>
    <t>HHB</t>
  </si>
  <si>
    <t>WA4HHB</t>
  </si>
  <si>
    <t>HHC</t>
  </si>
  <si>
    <t>K1HHC</t>
  </si>
  <si>
    <t>Harland</t>
  </si>
  <si>
    <t>HHD</t>
  </si>
  <si>
    <t>KD5HHD</t>
  </si>
  <si>
    <t>Harlod</t>
  </si>
  <si>
    <t>HHF</t>
  </si>
  <si>
    <t>KD4HHF</t>
  </si>
  <si>
    <t>Mobile</t>
  </si>
  <si>
    <t>HHH</t>
  </si>
  <si>
    <t>N3HHH</t>
  </si>
  <si>
    <t>Pottsville</t>
  </si>
  <si>
    <t>HHJ</t>
  </si>
  <si>
    <t>W9HHJ</t>
  </si>
  <si>
    <t>Hershell</t>
  </si>
  <si>
    <t>Scottsburg</t>
  </si>
  <si>
    <t>Talladega</t>
  </si>
  <si>
    <t>HHQ</t>
  </si>
  <si>
    <t>KD8HHQ</t>
  </si>
  <si>
    <t>HHS</t>
  </si>
  <si>
    <t>N0HHS</t>
  </si>
  <si>
    <t xml:space="preserve">Durham </t>
  </si>
  <si>
    <t>VE3HHS</t>
  </si>
  <si>
    <t>Nepean</t>
  </si>
  <si>
    <t>HHU</t>
  </si>
  <si>
    <t>W1HHU</t>
  </si>
  <si>
    <t>HHW</t>
  </si>
  <si>
    <t>VA3HHW</t>
  </si>
  <si>
    <t>HI</t>
  </si>
  <si>
    <t>AE4HI</t>
  </si>
  <si>
    <t>Inez</t>
  </si>
  <si>
    <t>HIM</t>
  </si>
  <si>
    <t>KI4HIM</t>
  </si>
  <si>
    <t>Norma</t>
  </si>
  <si>
    <t>HIO</t>
  </si>
  <si>
    <t>W1HIO</t>
  </si>
  <si>
    <t>Essex Junction</t>
  </si>
  <si>
    <t>Glenmont</t>
  </si>
  <si>
    <t>HIP</t>
  </si>
  <si>
    <t>VE3HIP</t>
  </si>
  <si>
    <t>HIR</t>
  </si>
  <si>
    <t>WA9HIR</t>
  </si>
  <si>
    <t>Berwin</t>
  </si>
  <si>
    <t>HIS</t>
  </si>
  <si>
    <t>KD8HSI</t>
  </si>
  <si>
    <t>Geneva</t>
  </si>
  <si>
    <t>HIX</t>
  </si>
  <si>
    <t>WV8HIX</t>
  </si>
  <si>
    <t>HIY</t>
  </si>
  <si>
    <t>W2HIY</t>
  </si>
  <si>
    <t>Jackie</t>
  </si>
  <si>
    <t>Lagrangeville</t>
  </si>
  <si>
    <t>HJB</t>
  </si>
  <si>
    <t>WA4HJB</t>
  </si>
  <si>
    <t>HJE</t>
  </si>
  <si>
    <t>K7HJE</t>
  </si>
  <si>
    <t>Hugo</t>
  </si>
  <si>
    <t>HJQ</t>
  </si>
  <si>
    <t>KB4HJQ</t>
  </si>
  <si>
    <t>Gaffeny</t>
  </si>
  <si>
    <t>HJS</t>
  </si>
  <si>
    <t>KI4HJS</t>
  </si>
  <si>
    <t>HKI</t>
  </si>
  <si>
    <t>KG4HKI</t>
  </si>
  <si>
    <t>HKS</t>
  </si>
  <si>
    <t>K9HKS</t>
  </si>
  <si>
    <t>Sterling</t>
  </si>
  <si>
    <t>HL</t>
  </si>
  <si>
    <t>W2HL</t>
  </si>
  <si>
    <t>Fort Tilden</t>
  </si>
  <si>
    <t>HLA</t>
  </si>
  <si>
    <t>W9HLA</t>
  </si>
  <si>
    <t>HLB</t>
  </si>
  <si>
    <t>KD5HLB</t>
  </si>
  <si>
    <t>Lamar</t>
  </si>
  <si>
    <t>Huntington</t>
  </si>
  <si>
    <t>Terre Haute</t>
  </si>
  <si>
    <t>HLL</t>
  </si>
  <si>
    <t>KE5HLL</t>
  </si>
  <si>
    <t>Lockney</t>
  </si>
  <si>
    <t>HLO</t>
  </si>
  <si>
    <t>KA4HLO</t>
  </si>
  <si>
    <t>HLP</t>
  </si>
  <si>
    <t>KG4HLP</t>
  </si>
  <si>
    <t>N4HLP</t>
  </si>
  <si>
    <t>VE3HLP</t>
  </si>
  <si>
    <t>Sudbury</t>
  </si>
  <si>
    <t>HLV</t>
  </si>
  <si>
    <t>KD0HLV</t>
  </si>
  <si>
    <t>Cassville</t>
  </si>
  <si>
    <t>HMO</t>
  </si>
  <si>
    <t>HMR</t>
  </si>
  <si>
    <t>KB8HMR</t>
  </si>
  <si>
    <t>Water Town</t>
  </si>
  <si>
    <t>HMU</t>
  </si>
  <si>
    <t>KI4HMU</t>
  </si>
  <si>
    <t>Stone Mountain</t>
  </si>
  <si>
    <t>HNJ</t>
  </si>
  <si>
    <t>WA9HNJ</t>
  </si>
  <si>
    <t>HNY</t>
  </si>
  <si>
    <t>N1HNY</t>
  </si>
  <si>
    <t>Winslow</t>
  </si>
  <si>
    <t>HO</t>
  </si>
  <si>
    <t>K1HO</t>
  </si>
  <si>
    <t>Sorrento</t>
  </si>
  <si>
    <t>HOE</t>
  </si>
  <si>
    <t>W4HOE</t>
  </si>
  <si>
    <t>Montpelier</t>
  </si>
  <si>
    <t>N3HOE</t>
  </si>
  <si>
    <t>HOG</t>
  </si>
  <si>
    <t>W2HOG</t>
  </si>
  <si>
    <t>Daytona Beach</t>
  </si>
  <si>
    <t>W8HOG</t>
  </si>
  <si>
    <t>HON</t>
  </si>
  <si>
    <t>KE0HON</t>
  </si>
  <si>
    <t>HOQ</t>
  </si>
  <si>
    <t>N4HOQ</t>
  </si>
  <si>
    <t>HOS</t>
  </si>
  <si>
    <t>N1HOS</t>
  </si>
  <si>
    <t>Bellows Falls</t>
  </si>
  <si>
    <t>HOT</t>
  </si>
  <si>
    <t>KG4HOT</t>
  </si>
  <si>
    <t>Schuyler</t>
  </si>
  <si>
    <t>HOW</t>
  </si>
  <si>
    <t>KB9HOW</t>
  </si>
  <si>
    <t>Mount Carmel</t>
  </si>
  <si>
    <t>HPM</t>
  </si>
  <si>
    <t>N1HPM</t>
  </si>
  <si>
    <t>HPW</t>
  </si>
  <si>
    <t>W1HPW</t>
  </si>
  <si>
    <t>Hank</t>
  </si>
  <si>
    <t>Rangeley</t>
  </si>
  <si>
    <t>HPX</t>
  </si>
  <si>
    <t>KI4HPX</t>
  </si>
  <si>
    <t>HQ</t>
  </si>
  <si>
    <t>AK4HQ</t>
  </si>
  <si>
    <t>Hiddenite</t>
  </si>
  <si>
    <t>HQB</t>
  </si>
  <si>
    <t>KC2HQB</t>
  </si>
  <si>
    <t>Rock Stream</t>
  </si>
  <si>
    <t>Jody</t>
  </si>
  <si>
    <t>HQT</t>
  </si>
  <si>
    <t>N4HQT</t>
  </si>
  <si>
    <t>HR</t>
  </si>
  <si>
    <t>KC3HR</t>
  </si>
  <si>
    <t>Cherrytree</t>
  </si>
  <si>
    <t>KR4HR</t>
  </si>
  <si>
    <t>AG5HR</t>
  </si>
  <si>
    <t>Burleson</t>
  </si>
  <si>
    <t>HRH</t>
  </si>
  <si>
    <t>WB4HRH</t>
  </si>
  <si>
    <t>HRJ</t>
  </si>
  <si>
    <t>KF4HRJ</t>
  </si>
  <si>
    <t>Saint Cloud</t>
  </si>
  <si>
    <t>HRO</t>
  </si>
  <si>
    <t>KB1HRO</t>
  </si>
  <si>
    <t>Ware</t>
  </si>
  <si>
    <t>KI4HRO</t>
  </si>
  <si>
    <t>Willie</t>
  </si>
  <si>
    <t>WB2HRO</t>
  </si>
  <si>
    <t>Rego Park</t>
  </si>
  <si>
    <t>HRR</t>
  </si>
  <si>
    <t>WA4HRR</t>
  </si>
  <si>
    <t>HRY</t>
  </si>
  <si>
    <t>KI4HRY</t>
  </si>
  <si>
    <t>HSG</t>
  </si>
  <si>
    <t>KK4HSG</t>
  </si>
  <si>
    <t>Webbville</t>
  </si>
  <si>
    <t>HSM</t>
  </si>
  <si>
    <t>KC9HSM</t>
  </si>
  <si>
    <t>HTA</t>
  </si>
  <si>
    <t>Pearland</t>
  </si>
  <si>
    <t>HTB</t>
  </si>
  <si>
    <t>KE5HTB</t>
  </si>
  <si>
    <t>Beeville</t>
  </si>
  <si>
    <t>HTI</t>
  </si>
  <si>
    <t>N4HTI</t>
  </si>
  <si>
    <t>Townville</t>
  </si>
  <si>
    <t>HTJ</t>
  </si>
  <si>
    <t>K1HTJ</t>
  </si>
  <si>
    <t>Graniteville</t>
  </si>
  <si>
    <t>HTQ</t>
  </si>
  <si>
    <t>K1HTQ</t>
  </si>
  <si>
    <t>Royal</t>
  </si>
  <si>
    <t>Rutland</t>
  </si>
  <si>
    <t>HTS</t>
  </si>
  <si>
    <t>N0HTS</t>
  </si>
  <si>
    <t>HTZ</t>
  </si>
  <si>
    <t>KD2HTZ</t>
  </si>
  <si>
    <t>Drake</t>
  </si>
  <si>
    <t>Matawan</t>
  </si>
  <si>
    <t>HUD</t>
  </si>
  <si>
    <t>K1HUD</t>
  </si>
  <si>
    <t>Cudjoe Key</t>
  </si>
  <si>
    <t>HUG</t>
  </si>
  <si>
    <t>N2HUG</t>
  </si>
  <si>
    <t>Binghamton</t>
  </si>
  <si>
    <t>N4HUG</t>
  </si>
  <si>
    <t>HUH</t>
  </si>
  <si>
    <t>N2HUH</t>
  </si>
  <si>
    <t>HUK</t>
  </si>
  <si>
    <t>KC4HUK</t>
  </si>
  <si>
    <t>HUV</t>
  </si>
  <si>
    <t>N2HUV</t>
  </si>
  <si>
    <t>HUW</t>
  </si>
  <si>
    <t>KD4HUW</t>
  </si>
  <si>
    <t>Saint Petersburg</t>
  </si>
  <si>
    <t>HVC</t>
  </si>
  <si>
    <t>W4HVC</t>
  </si>
  <si>
    <t>Petersburg</t>
  </si>
  <si>
    <t>HVE</t>
  </si>
  <si>
    <t>KM4HVE</t>
  </si>
  <si>
    <t>Lobelville</t>
  </si>
  <si>
    <t>HVT</t>
  </si>
  <si>
    <t>KA7HVT</t>
  </si>
  <si>
    <t>Tempe</t>
  </si>
  <si>
    <t>HVX</t>
  </si>
  <si>
    <t>N4HVX</t>
  </si>
  <si>
    <t>HW</t>
  </si>
  <si>
    <t>W7HW</t>
  </si>
  <si>
    <t>Dewayne</t>
  </si>
  <si>
    <t>Silverton</t>
  </si>
  <si>
    <t>HWE</t>
  </si>
  <si>
    <t>KE5HWE</t>
  </si>
  <si>
    <t>Rogers</t>
  </si>
  <si>
    <t>W3HWE</t>
  </si>
  <si>
    <t>Silver Springs</t>
  </si>
  <si>
    <t>HWH</t>
  </si>
  <si>
    <t>N4HWH</t>
  </si>
  <si>
    <t>Concord</t>
  </si>
  <si>
    <t>HWM</t>
  </si>
  <si>
    <t>KB3HWM</t>
  </si>
  <si>
    <t>HWQ</t>
  </si>
  <si>
    <t>N0HWQ</t>
  </si>
  <si>
    <t>Denny</t>
  </si>
  <si>
    <t>Fridley</t>
  </si>
  <si>
    <t>HWV</t>
  </si>
  <si>
    <t>KA4HWV</t>
  </si>
  <si>
    <t>Eastridge</t>
  </si>
  <si>
    <t>KK4HWV</t>
  </si>
  <si>
    <t>Mountain Rest</t>
  </si>
  <si>
    <t>HWY</t>
  </si>
  <si>
    <t>N0HWY</t>
  </si>
  <si>
    <t>Chisago City</t>
  </si>
  <si>
    <t>HXA</t>
  </si>
  <si>
    <t>KG4HXA</t>
  </si>
  <si>
    <t>Panama City Beach</t>
  </si>
  <si>
    <t>HXG</t>
  </si>
  <si>
    <t>WD4HXG</t>
  </si>
  <si>
    <t>HXV</t>
  </si>
  <si>
    <t>K4HXV</t>
  </si>
  <si>
    <t>HYA</t>
  </si>
  <si>
    <t>N2HYA</t>
  </si>
  <si>
    <t>HYI</t>
  </si>
  <si>
    <t>W4HYI</t>
  </si>
  <si>
    <t>Jay</t>
  </si>
  <si>
    <t>HYL</t>
  </si>
  <si>
    <t>KC9HYL</t>
  </si>
  <si>
    <t>Milan</t>
  </si>
  <si>
    <t>Leesburg</t>
  </si>
  <si>
    <t>Burlington</t>
  </si>
  <si>
    <t>I</t>
  </si>
  <si>
    <t>AG5I</t>
  </si>
  <si>
    <t>AI1I</t>
  </si>
  <si>
    <t>Oxford</t>
  </si>
  <si>
    <t>KM8I</t>
  </si>
  <si>
    <t>Saginaw</t>
  </si>
  <si>
    <t>KN8I</t>
  </si>
  <si>
    <t>NM1I</t>
  </si>
  <si>
    <t>Butch</t>
  </si>
  <si>
    <t>NQ3I</t>
  </si>
  <si>
    <t>Griffin</t>
  </si>
  <si>
    <t>WK4I</t>
  </si>
  <si>
    <t>KU4I</t>
  </si>
  <si>
    <t>Danville</t>
  </si>
  <si>
    <t>WQ6I</t>
  </si>
  <si>
    <t>Moody</t>
  </si>
  <si>
    <t>Claremont</t>
  </si>
  <si>
    <t>N0IA</t>
  </si>
  <si>
    <t>Deltona</t>
  </si>
  <si>
    <t>KK5IA</t>
  </si>
  <si>
    <t>Center Point</t>
  </si>
  <si>
    <t>IAI</t>
  </si>
  <si>
    <t>KJ4IAI</t>
  </si>
  <si>
    <t>IAN</t>
  </si>
  <si>
    <t>KB4IAN</t>
  </si>
  <si>
    <t>IAS</t>
  </si>
  <si>
    <t>W4IAS</t>
  </si>
  <si>
    <t>Wallace</t>
  </si>
  <si>
    <t>IAT</t>
  </si>
  <si>
    <t>N4IAT</t>
  </si>
  <si>
    <t>St. Cloud</t>
  </si>
  <si>
    <t>IAU</t>
  </si>
  <si>
    <t>KB2IAU</t>
  </si>
  <si>
    <t>Fairport</t>
  </si>
  <si>
    <t>IAV</t>
  </si>
  <si>
    <t>KE5IAV</t>
  </si>
  <si>
    <t>Enid</t>
  </si>
  <si>
    <t>W5IAV</t>
  </si>
  <si>
    <t xml:space="preserve">IB </t>
  </si>
  <si>
    <t>N9IB</t>
  </si>
  <si>
    <t>Dana</t>
  </si>
  <si>
    <t>Dadeville</t>
  </si>
  <si>
    <t>IBD</t>
  </si>
  <si>
    <t>N0IBD</t>
  </si>
  <si>
    <t>Poncha Springs</t>
  </si>
  <si>
    <t>IBH</t>
  </si>
  <si>
    <t>WD9IBH</t>
  </si>
  <si>
    <t>Key Largo</t>
  </si>
  <si>
    <t>IBK</t>
  </si>
  <si>
    <t>KG4IBK</t>
  </si>
  <si>
    <t>Crestview</t>
  </si>
  <si>
    <t>W4IBK</t>
  </si>
  <si>
    <t>Luttrell</t>
  </si>
  <si>
    <t>IBU</t>
  </si>
  <si>
    <t>KD5IBU</t>
  </si>
  <si>
    <t>Leon</t>
  </si>
  <si>
    <t>Beaumont</t>
  </si>
  <si>
    <t>N8IBU</t>
  </si>
  <si>
    <t>IBX</t>
  </si>
  <si>
    <t>N3IBX</t>
  </si>
  <si>
    <t>Washington Crossing</t>
  </si>
  <si>
    <t>IC</t>
  </si>
  <si>
    <t>AJ4IC</t>
  </si>
  <si>
    <t>Armand</t>
  </si>
  <si>
    <t>Winter Springs</t>
  </si>
  <si>
    <t>ICE</t>
  </si>
  <si>
    <t>KK4ICE</t>
  </si>
  <si>
    <t>ICU</t>
  </si>
  <si>
    <t>W1ICU</t>
  </si>
  <si>
    <t>K0ICU</t>
  </si>
  <si>
    <t>ICW</t>
  </si>
  <si>
    <t>W4ICW</t>
  </si>
  <si>
    <t>Dusty</t>
  </si>
  <si>
    <t>WX4ID</t>
  </si>
  <si>
    <t>IDE</t>
  </si>
  <si>
    <t>KI4IDE</t>
  </si>
  <si>
    <t>IEC</t>
  </si>
  <si>
    <t>KC7IEC</t>
  </si>
  <si>
    <t>Grandview</t>
  </si>
  <si>
    <t>IEU</t>
  </si>
  <si>
    <t>KJ4IEU</t>
  </si>
  <si>
    <t>IFF</t>
  </si>
  <si>
    <t>KK4IFF</t>
  </si>
  <si>
    <t>Hazard</t>
  </si>
  <si>
    <t>IFI</t>
  </si>
  <si>
    <t>KE4IFI</t>
  </si>
  <si>
    <t>IFL</t>
  </si>
  <si>
    <t>N6IFL</t>
  </si>
  <si>
    <t>Heflin</t>
  </si>
  <si>
    <t>IFY</t>
  </si>
  <si>
    <t>KB1IFY</t>
  </si>
  <si>
    <t>Stamford</t>
  </si>
  <si>
    <t>IG</t>
  </si>
  <si>
    <t>AA9IG</t>
  </si>
  <si>
    <t xml:space="preserve">Jon  </t>
  </si>
  <si>
    <t>Monica</t>
  </si>
  <si>
    <t>IGQ</t>
  </si>
  <si>
    <t>KD2IGQ</t>
  </si>
  <si>
    <t>IHO</t>
  </si>
  <si>
    <t>VA3IHO</t>
  </si>
  <si>
    <t>IHX</t>
  </si>
  <si>
    <t>KE4IHX</t>
  </si>
  <si>
    <t>Roxoboro</t>
  </si>
  <si>
    <t>KI4IHX</t>
  </si>
  <si>
    <t>Cary</t>
  </si>
  <si>
    <t>II</t>
  </si>
  <si>
    <t>KI6II</t>
  </si>
  <si>
    <t>Fort White</t>
  </si>
  <si>
    <t>NN4II</t>
  </si>
  <si>
    <t xml:space="preserve">Ernest </t>
  </si>
  <si>
    <t>K1II</t>
  </si>
  <si>
    <t>Southwick</t>
  </si>
  <si>
    <t>IIH</t>
  </si>
  <si>
    <t>WA8IIH</t>
  </si>
  <si>
    <t>IIN</t>
  </si>
  <si>
    <t>KD2IIN</t>
  </si>
  <si>
    <t>Tivoli</t>
  </si>
  <si>
    <t>IIQ</t>
  </si>
  <si>
    <t>KG6IIQ</t>
  </si>
  <si>
    <t>IIT</t>
  </si>
  <si>
    <t>KB3IIT</t>
  </si>
  <si>
    <t>Tunkhannock</t>
  </si>
  <si>
    <t>IIV</t>
  </si>
  <si>
    <t>W4IIV</t>
  </si>
  <si>
    <t>WB9IIV</t>
  </si>
  <si>
    <t>IJ</t>
  </si>
  <si>
    <t>AA5IJ</t>
  </si>
  <si>
    <t>Pasadena</t>
  </si>
  <si>
    <t>IJG</t>
  </si>
  <si>
    <t>N4IJG</t>
  </si>
  <si>
    <t>IJJ</t>
  </si>
  <si>
    <t>W4IJJ</t>
  </si>
  <si>
    <t>King</t>
  </si>
  <si>
    <t>IK</t>
  </si>
  <si>
    <t>KW4IK</t>
  </si>
  <si>
    <t xml:space="preserve">Tunnel Hill </t>
  </si>
  <si>
    <t>Reo</t>
  </si>
  <si>
    <t>Purvis</t>
  </si>
  <si>
    <t>IKQ</t>
  </si>
  <si>
    <t>KC8IKQ</t>
  </si>
  <si>
    <t>W2IL</t>
  </si>
  <si>
    <t>Longboat Key</t>
  </si>
  <si>
    <t>ILB</t>
  </si>
  <si>
    <t>KD5ILB</t>
  </si>
  <si>
    <t>Green Forest</t>
  </si>
  <si>
    <t>ILI</t>
  </si>
  <si>
    <t>KI4ILI</t>
  </si>
  <si>
    <t>Greeneville,</t>
  </si>
  <si>
    <t>ILN</t>
  </si>
  <si>
    <t>VE1ILN</t>
  </si>
  <si>
    <t>Weldon</t>
  </si>
  <si>
    <t>Weymouth</t>
  </si>
  <si>
    <t>ILR</t>
  </si>
  <si>
    <t>ILS</t>
  </si>
  <si>
    <t>W8ILS</t>
  </si>
  <si>
    <t>Calmumet</t>
  </si>
  <si>
    <t>ILY</t>
  </si>
  <si>
    <t>KD8ILY</t>
  </si>
  <si>
    <t>IM</t>
  </si>
  <si>
    <t>VE1IM</t>
  </si>
  <si>
    <t>Pleasantville</t>
  </si>
  <si>
    <t>Littleton</t>
  </si>
  <si>
    <t>IMG</t>
  </si>
  <si>
    <t>WD8IMG</t>
  </si>
  <si>
    <t>Marmet</t>
  </si>
  <si>
    <t>IMT</t>
  </si>
  <si>
    <t>WB4IMT</t>
  </si>
  <si>
    <t>KF4IN</t>
  </si>
  <si>
    <t>ING</t>
  </si>
  <si>
    <t>W4ING</t>
  </si>
  <si>
    <t>INK</t>
  </si>
  <si>
    <t>KC8INK</t>
  </si>
  <si>
    <t>INL</t>
  </si>
  <si>
    <t>KB1INL</t>
  </si>
  <si>
    <t>INM</t>
  </si>
  <si>
    <t>KE4INM</t>
  </si>
  <si>
    <t>INO</t>
  </si>
  <si>
    <t>N7INO</t>
  </si>
  <si>
    <t>Bastrop</t>
  </si>
  <si>
    <t>INV</t>
  </si>
  <si>
    <t>KE7INV</t>
  </si>
  <si>
    <t>Lovelock</t>
  </si>
  <si>
    <t>KF4IO</t>
  </si>
  <si>
    <t>KS4IO</t>
  </si>
  <si>
    <t>Panama City</t>
  </si>
  <si>
    <t>IP</t>
  </si>
  <si>
    <t>AB5IP</t>
  </si>
  <si>
    <t>IPA</t>
  </si>
  <si>
    <t>N1IPA</t>
  </si>
  <si>
    <t>Topsham</t>
  </si>
  <si>
    <t>IPF</t>
  </si>
  <si>
    <t>KM4IPF</t>
  </si>
  <si>
    <t>Hope</t>
  </si>
  <si>
    <t>Deland</t>
  </si>
  <si>
    <t>IPO</t>
  </si>
  <si>
    <t>KG4IPO</t>
  </si>
  <si>
    <t>IPS</t>
  </si>
  <si>
    <t>KC8IPS</t>
  </si>
  <si>
    <t>Williamson</t>
  </si>
  <si>
    <t>IPT</t>
  </si>
  <si>
    <t>W6IPT</t>
  </si>
  <si>
    <t>Escondido</t>
  </si>
  <si>
    <t>IPX</t>
  </si>
  <si>
    <t>KC4IPX</t>
  </si>
  <si>
    <t>IQJ</t>
  </si>
  <si>
    <t>KA8IQJ</t>
  </si>
  <si>
    <t>Drummond Island</t>
  </si>
  <si>
    <t>IR</t>
  </si>
  <si>
    <t>8P6IR</t>
  </si>
  <si>
    <t>Morris</t>
  </si>
  <si>
    <t>Barbados</t>
  </si>
  <si>
    <t>West Indies</t>
  </si>
  <si>
    <t>IRJ</t>
  </si>
  <si>
    <t>WB9IRJ</t>
  </si>
  <si>
    <t>Godfrey</t>
  </si>
  <si>
    <t>IS</t>
  </si>
  <si>
    <t>AL7IS</t>
  </si>
  <si>
    <t>West Palm Beach</t>
  </si>
  <si>
    <t>AB5IS</t>
  </si>
  <si>
    <t>Pineville</t>
  </si>
  <si>
    <t>ISJ</t>
  </si>
  <si>
    <t>W4ISJ</t>
  </si>
  <si>
    <t>Ellijay</t>
  </si>
  <si>
    <t>ISO</t>
  </si>
  <si>
    <t>KB0ISO</t>
  </si>
  <si>
    <t>Overland Park</t>
  </si>
  <si>
    <t>KE5ISO</t>
  </si>
  <si>
    <t>Farmington</t>
  </si>
  <si>
    <t>ISV</t>
  </si>
  <si>
    <t>KF4ISV</t>
  </si>
  <si>
    <t xml:space="preserve">Jim </t>
  </si>
  <si>
    <t>IT</t>
  </si>
  <si>
    <t>W2IT</t>
  </si>
  <si>
    <t>Pittsford</t>
  </si>
  <si>
    <t>ITD</t>
  </si>
  <si>
    <t>KG4ITD</t>
  </si>
  <si>
    <t>Junior</t>
  </si>
  <si>
    <t>Bristol</t>
  </si>
  <si>
    <t>ITJ</t>
  </si>
  <si>
    <t>KB3ITJ</t>
  </si>
  <si>
    <t>Jerold</t>
  </si>
  <si>
    <t>East Springfield</t>
  </si>
  <si>
    <t>ITM</t>
  </si>
  <si>
    <t>N4ITM</t>
  </si>
  <si>
    <t>ITP</t>
  </si>
  <si>
    <t>WB3ITP</t>
  </si>
  <si>
    <t>ITR</t>
  </si>
  <si>
    <t>KJ4ITR</t>
  </si>
  <si>
    <t>N2ITR</t>
  </si>
  <si>
    <t>Rensselaer Falls</t>
  </si>
  <si>
    <t>Jefferson</t>
  </si>
  <si>
    <t>IUL</t>
  </si>
  <si>
    <t>KC4IUL</t>
  </si>
  <si>
    <t>IUU</t>
  </si>
  <si>
    <t>KD8IUU</t>
  </si>
  <si>
    <t>Galena</t>
  </si>
  <si>
    <t>IUY</t>
  </si>
  <si>
    <t>WB4IUY</t>
  </si>
  <si>
    <t>Youngsville</t>
  </si>
  <si>
    <t>IUZ</t>
  </si>
  <si>
    <t>KI4IUZ</t>
  </si>
  <si>
    <t>Mirko</t>
  </si>
  <si>
    <t>IVD</t>
  </si>
  <si>
    <t>KG4IVD</t>
  </si>
  <si>
    <t>IVO</t>
  </si>
  <si>
    <t>KC9IVO</t>
  </si>
  <si>
    <t>Rock Island</t>
  </si>
  <si>
    <t>IW</t>
  </si>
  <si>
    <t>W2IW</t>
  </si>
  <si>
    <t>Sanford</t>
  </si>
  <si>
    <t>IWO</t>
  </si>
  <si>
    <t>KD8IWO</t>
  </si>
  <si>
    <t>Lost Creek</t>
  </si>
  <si>
    <t>IWR</t>
  </si>
  <si>
    <t>KA2IWR</t>
  </si>
  <si>
    <t>Highland Park</t>
  </si>
  <si>
    <t>IX</t>
  </si>
  <si>
    <t>VY2IX</t>
  </si>
  <si>
    <t>Souris</t>
  </si>
  <si>
    <t>PE</t>
  </si>
  <si>
    <t>IXF</t>
  </si>
  <si>
    <t>K5IXF</t>
  </si>
  <si>
    <t>Pensacola</t>
  </si>
  <si>
    <t>Stoystown</t>
  </si>
  <si>
    <t>Jeffery</t>
  </si>
  <si>
    <t>IXX</t>
  </si>
  <si>
    <t>KF5IXX</t>
  </si>
  <si>
    <t>Orloff</t>
  </si>
  <si>
    <t>IYI</t>
  </si>
  <si>
    <t>W4IYI</t>
  </si>
  <si>
    <t>IYY</t>
  </si>
  <si>
    <t>N2IYY</t>
  </si>
  <si>
    <t>IZ</t>
  </si>
  <si>
    <t>AE4IZ</t>
  </si>
  <si>
    <t>Glenn St. Mary</t>
  </si>
  <si>
    <t>IZE</t>
  </si>
  <si>
    <t>KF4IZE</t>
  </si>
  <si>
    <t>KA3IZE</t>
  </si>
  <si>
    <t>IZG</t>
  </si>
  <si>
    <t>WA4IZG</t>
  </si>
  <si>
    <t>Butner</t>
  </si>
  <si>
    <t>IZW</t>
  </si>
  <si>
    <t>KA4IZW</t>
  </si>
  <si>
    <t>Lawtey</t>
  </si>
  <si>
    <t>IZY</t>
  </si>
  <si>
    <t>N8IZY</t>
  </si>
  <si>
    <t>J</t>
  </si>
  <si>
    <t>AD4J</t>
  </si>
  <si>
    <t>Norcross</t>
  </si>
  <si>
    <t>AJ4J</t>
  </si>
  <si>
    <t>WC3J</t>
  </si>
  <si>
    <t>Lafayette</t>
  </si>
  <si>
    <t>WE3J</t>
  </si>
  <si>
    <t>WF7J</t>
  </si>
  <si>
    <t>Walt</t>
  </si>
  <si>
    <t>WV0J</t>
  </si>
  <si>
    <t>ND7J</t>
  </si>
  <si>
    <t>Edneyville</t>
  </si>
  <si>
    <t>AF7J</t>
  </si>
  <si>
    <t>Ogden</t>
  </si>
  <si>
    <t>UT</t>
  </si>
  <si>
    <t>JA</t>
  </si>
  <si>
    <t>AI4JA</t>
  </si>
  <si>
    <t>KD2JA</t>
  </si>
  <si>
    <t>KR3JA</t>
  </si>
  <si>
    <t>Bethel Park</t>
  </si>
  <si>
    <t>JAA</t>
  </si>
  <si>
    <t>W1JAA</t>
  </si>
  <si>
    <t>Bradley</t>
  </si>
  <si>
    <t>JAB</t>
  </si>
  <si>
    <t>N2JAB</t>
  </si>
  <si>
    <t>Toms River</t>
  </si>
  <si>
    <t>JAJ</t>
  </si>
  <si>
    <t>KA2JAJ</t>
  </si>
  <si>
    <t>Cape Vincent</t>
  </si>
  <si>
    <t>JAK</t>
  </si>
  <si>
    <t>KC0JAK</t>
  </si>
  <si>
    <t>Lone Jack</t>
  </si>
  <si>
    <t>JAR</t>
  </si>
  <si>
    <t>W4JAR</t>
  </si>
  <si>
    <t>Mars Hill</t>
  </si>
  <si>
    <t>JAT</t>
  </si>
  <si>
    <t>WA4JAT</t>
  </si>
  <si>
    <t>JAV</t>
  </si>
  <si>
    <t>KC5JAV</t>
  </si>
  <si>
    <t>Gerardo</t>
  </si>
  <si>
    <t>Abita Springs</t>
  </si>
  <si>
    <t>JAX</t>
  </si>
  <si>
    <t>N3JAX</t>
  </si>
  <si>
    <t>Hagerstown</t>
  </si>
  <si>
    <t>N5JAX</t>
  </si>
  <si>
    <t>Sicily Island</t>
  </si>
  <si>
    <t>JAZ</t>
  </si>
  <si>
    <t>K3JAZ</t>
  </si>
  <si>
    <t>JB</t>
  </si>
  <si>
    <t>W4JB</t>
  </si>
  <si>
    <t>Brooks</t>
  </si>
  <si>
    <t>JBG</t>
  </si>
  <si>
    <t>N1JBG</t>
  </si>
  <si>
    <t>Duxbury</t>
  </si>
  <si>
    <t>WB2JBG</t>
  </si>
  <si>
    <t>JC</t>
  </si>
  <si>
    <t>AF4JC</t>
  </si>
  <si>
    <t>Orange Park</t>
  </si>
  <si>
    <t>VY2JC</t>
  </si>
  <si>
    <t>Bloomfield Station</t>
  </si>
  <si>
    <t>JCB</t>
  </si>
  <si>
    <t>N9JCB</t>
  </si>
  <si>
    <t>JCF</t>
  </si>
  <si>
    <t>KB1JCF</t>
  </si>
  <si>
    <t>West Brookfield</t>
  </si>
  <si>
    <t>JCH</t>
  </si>
  <si>
    <t>KC8JCH</t>
  </si>
  <si>
    <t>Ellenton</t>
  </si>
  <si>
    <t>JCL</t>
  </si>
  <si>
    <t>KB8JCL</t>
  </si>
  <si>
    <t>Vestaburg</t>
  </si>
  <si>
    <t>W4JCL</t>
  </si>
  <si>
    <t>Zachary</t>
  </si>
  <si>
    <t>JCP</t>
  </si>
  <si>
    <t>W1JCP</t>
  </si>
  <si>
    <t>Dennysville</t>
  </si>
  <si>
    <t>JCW</t>
  </si>
  <si>
    <t>N1JCW</t>
  </si>
  <si>
    <t>Hanson</t>
  </si>
  <si>
    <t>JDA</t>
  </si>
  <si>
    <t>KI4JDA</t>
  </si>
  <si>
    <t>Oakboro</t>
  </si>
  <si>
    <t>JDJ</t>
  </si>
  <si>
    <t>K4JDJ</t>
  </si>
  <si>
    <t>Hertford</t>
  </si>
  <si>
    <t>W4JDJ</t>
  </si>
  <si>
    <t>Laceys Spring</t>
  </si>
  <si>
    <t>JDX</t>
  </si>
  <si>
    <t>KJ4JDX</t>
  </si>
  <si>
    <t>Morriston</t>
  </si>
  <si>
    <t>W5JDX</t>
  </si>
  <si>
    <t>JE</t>
  </si>
  <si>
    <t>AE7JE</t>
  </si>
  <si>
    <t>Lacey</t>
  </si>
  <si>
    <t>JEB</t>
  </si>
  <si>
    <t>K7JEB</t>
  </si>
  <si>
    <t>Glendale</t>
  </si>
  <si>
    <t>JED</t>
  </si>
  <si>
    <t>KF4JED</t>
  </si>
  <si>
    <t>JEE</t>
  </si>
  <si>
    <t>KD8JEE</t>
  </si>
  <si>
    <t>JEO</t>
  </si>
  <si>
    <t>K1JEO</t>
  </si>
  <si>
    <t>JET</t>
  </si>
  <si>
    <t>K8JET</t>
  </si>
  <si>
    <t>Alliance</t>
  </si>
  <si>
    <t>JEZ</t>
  </si>
  <si>
    <t>K4JEZ</t>
  </si>
  <si>
    <t>Tumbling Shoals</t>
  </si>
  <si>
    <t>KD4JEZ</t>
  </si>
  <si>
    <t>JF</t>
  </si>
  <si>
    <t>W1JF</t>
  </si>
  <si>
    <t>Medfield</t>
  </si>
  <si>
    <t>AA3JF</t>
  </si>
  <si>
    <t>Jamie</t>
  </si>
  <si>
    <t>JFA</t>
  </si>
  <si>
    <t>WB4JFA</t>
  </si>
  <si>
    <t>JFE</t>
  </si>
  <si>
    <t>KD5JFE</t>
  </si>
  <si>
    <t>Elias</t>
  </si>
  <si>
    <t>JFF</t>
  </si>
  <si>
    <t>W1JFF</t>
  </si>
  <si>
    <t>Bangor</t>
  </si>
  <si>
    <t>JFG</t>
  </si>
  <si>
    <t>N3JFG</t>
  </si>
  <si>
    <t>Towanda</t>
  </si>
  <si>
    <t>JFP</t>
  </si>
  <si>
    <t>KC8JFP</t>
  </si>
  <si>
    <t>Leavittsburg</t>
  </si>
  <si>
    <t>JFR</t>
  </si>
  <si>
    <t>N7JFR</t>
  </si>
  <si>
    <t>JFS</t>
  </si>
  <si>
    <t>N3JFS</t>
  </si>
  <si>
    <t>Newark</t>
  </si>
  <si>
    <t>JFY</t>
  </si>
  <si>
    <t>KD8JFY</t>
  </si>
  <si>
    <t>Spencer</t>
  </si>
  <si>
    <t>JFZ</t>
  </si>
  <si>
    <t>WB0JFZ</t>
  </si>
  <si>
    <t>JG</t>
  </si>
  <si>
    <t>KF6JG</t>
  </si>
  <si>
    <t>Winfield</t>
  </si>
  <si>
    <t>JGR</t>
  </si>
  <si>
    <t>W7JGR</t>
  </si>
  <si>
    <t>JGT</t>
  </si>
  <si>
    <t>KC4JGT</t>
  </si>
  <si>
    <t>Lyndall</t>
  </si>
  <si>
    <t>Quinton</t>
  </si>
  <si>
    <t>JGU</t>
  </si>
  <si>
    <t>KD8JGU</t>
  </si>
  <si>
    <t>JH</t>
  </si>
  <si>
    <t>KZ5JH</t>
  </si>
  <si>
    <t>Bonnieville</t>
  </si>
  <si>
    <t>JHC</t>
  </si>
  <si>
    <t>KB3JHC</t>
  </si>
  <si>
    <t>Severna Park</t>
  </si>
  <si>
    <t>JHR</t>
  </si>
  <si>
    <t>K8JHR</t>
  </si>
  <si>
    <t>Wyoming</t>
  </si>
  <si>
    <t>JHU</t>
  </si>
  <si>
    <t>W4JHU</t>
  </si>
  <si>
    <t>JHW</t>
  </si>
  <si>
    <t>W4JHW</t>
  </si>
  <si>
    <t>St Stephens Church</t>
  </si>
  <si>
    <t>JIB</t>
  </si>
  <si>
    <t>KJ4JIB</t>
  </si>
  <si>
    <t>JIC</t>
  </si>
  <si>
    <t>Cid</t>
  </si>
  <si>
    <t>Maplewood</t>
  </si>
  <si>
    <t>WB2JIC</t>
  </si>
  <si>
    <t>JIW</t>
  </si>
  <si>
    <t>N8JIW</t>
  </si>
  <si>
    <t>Shaker Heights</t>
  </si>
  <si>
    <t>JJ</t>
  </si>
  <si>
    <t>AD4JJ</t>
  </si>
  <si>
    <t>Planterville</t>
  </si>
  <si>
    <t>JJF</t>
  </si>
  <si>
    <t>N5JJF</t>
  </si>
  <si>
    <t>Deming</t>
  </si>
  <si>
    <t>W1JJF</t>
  </si>
  <si>
    <t>Brighton</t>
  </si>
  <si>
    <t>JJG</t>
  </si>
  <si>
    <t>KF4JJG</t>
  </si>
  <si>
    <t>Salyersville</t>
  </si>
  <si>
    <t>JJH</t>
  </si>
  <si>
    <t>N5JJH</t>
  </si>
  <si>
    <t>JJK</t>
  </si>
  <si>
    <t>KA9JJK</t>
  </si>
  <si>
    <t>Delavan</t>
  </si>
  <si>
    <t>JJP</t>
  </si>
  <si>
    <t>N2JJP</t>
  </si>
  <si>
    <t>Kim</t>
  </si>
  <si>
    <t>Round Hill</t>
  </si>
  <si>
    <t>JJV</t>
  </si>
  <si>
    <t>N2JJV</t>
  </si>
  <si>
    <t>Cobleskill</t>
  </si>
  <si>
    <t>KB9JJV</t>
  </si>
  <si>
    <t>JJW</t>
  </si>
  <si>
    <t>KB5JJW</t>
  </si>
  <si>
    <t>Weimar</t>
  </si>
  <si>
    <t>JKA</t>
  </si>
  <si>
    <t>W1JKA</t>
  </si>
  <si>
    <t>JKS</t>
  </si>
  <si>
    <t>N9JKS</t>
  </si>
  <si>
    <t>JKV</t>
  </si>
  <si>
    <t>W7JKV</t>
  </si>
  <si>
    <t>Spring Creek</t>
  </si>
  <si>
    <t>JLE</t>
  </si>
  <si>
    <t>W4JLE</t>
  </si>
  <si>
    <t>Gilbert</t>
  </si>
  <si>
    <t>JLF</t>
  </si>
  <si>
    <t>KC8JLF</t>
  </si>
  <si>
    <t>Pickford</t>
  </si>
  <si>
    <t>JLK</t>
  </si>
  <si>
    <t>WB3JLK</t>
  </si>
  <si>
    <t>JLL</t>
  </si>
  <si>
    <t>KE4JLL</t>
  </si>
  <si>
    <t>Nicholson</t>
  </si>
  <si>
    <t>JLP</t>
  </si>
  <si>
    <t>KA5JLP</t>
  </si>
  <si>
    <t>Winnsboro</t>
  </si>
  <si>
    <t>JLR</t>
  </si>
  <si>
    <t>KB1JLR</t>
  </si>
  <si>
    <t>Erskine</t>
  </si>
  <si>
    <t>N4JLR</t>
  </si>
  <si>
    <t>JLS</t>
  </si>
  <si>
    <t>KC8JLS</t>
  </si>
  <si>
    <t>Saint Clair Shores</t>
  </si>
  <si>
    <t>JLT</t>
  </si>
  <si>
    <t>K8JLT</t>
  </si>
  <si>
    <t>Hannibal</t>
  </si>
  <si>
    <t>Lake Worth</t>
  </si>
  <si>
    <t>JM</t>
  </si>
  <si>
    <t>KC3JM</t>
  </si>
  <si>
    <t>Rehoboth Beach</t>
  </si>
  <si>
    <t>JMJ</t>
  </si>
  <si>
    <t>KB2JMJ</t>
  </si>
  <si>
    <t>Cape May Courthouse</t>
  </si>
  <si>
    <t>KF5JMJ</t>
  </si>
  <si>
    <t>JML</t>
  </si>
  <si>
    <t>W4JML</t>
  </si>
  <si>
    <t>JMT</t>
  </si>
  <si>
    <t>KJ4JMT</t>
  </si>
  <si>
    <t>Crossville</t>
  </si>
  <si>
    <t>JN</t>
  </si>
  <si>
    <t>KV4JN</t>
  </si>
  <si>
    <t>JNS</t>
  </si>
  <si>
    <t>K4JNS</t>
  </si>
  <si>
    <t>Josh</t>
  </si>
  <si>
    <t>Tullahoma</t>
  </si>
  <si>
    <t>JNX</t>
  </si>
  <si>
    <t>KD8JNX</t>
  </si>
  <si>
    <t>Brook</t>
  </si>
  <si>
    <t>Marshallville</t>
  </si>
  <si>
    <t>JO</t>
  </si>
  <si>
    <t>AA4JO</t>
  </si>
  <si>
    <t>Lake City</t>
  </si>
  <si>
    <t>KT4JO</t>
  </si>
  <si>
    <t>Hubert</t>
  </si>
  <si>
    <t>JOE</t>
  </si>
  <si>
    <t>K3JOE</t>
  </si>
  <si>
    <t>Upper Marlboro</t>
  </si>
  <si>
    <t>JOT</t>
  </si>
  <si>
    <t>VE1JOT</t>
  </si>
  <si>
    <t>Brooklyn</t>
  </si>
  <si>
    <t>JPE</t>
  </si>
  <si>
    <t>WA4JPE</t>
  </si>
  <si>
    <t>JPL</t>
  </si>
  <si>
    <t>W7JPL</t>
  </si>
  <si>
    <t>Pearblossom</t>
  </si>
  <si>
    <t>JPP</t>
  </si>
  <si>
    <t>K4JPP</t>
  </si>
  <si>
    <t>W6JPP</t>
  </si>
  <si>
    <t>San Jose</t>
  </si>
  <si>
    <t>JPR</t>
  </si>
  <si>
    <t>KA1JPR</t>
  </si>
  <si>
    <t>Percy</t>
  </si>
  <si>
    <t>Lady Lake</t>
  </si>
  <si>
    <t>JPW</t>
  </si>
  <si>
    <t>N3JPW</t>
  </si>
  <si>
    <t>JPZ</t>
  </si>
  <si>
    <t>KJ4JPZ</t>
  </si>
  <si>
    <t>Spotsylvannia</t>
  </si>
  <si>
    <t>JQQ</t>
  </si>
  <si>
    <t>KG4JQQ</t>
  </si>
  <si>
    <t>JR</t>
  </si>
  <si>
    <t>AC4JR</t>
  </si>
  <si>
    <t>KL7JR</t>
  </si>
  <si>
    <t>W4JR</t>
  </si>
  <si>
    <t>Rockford</t>
  </si>
  <si>
    <t>JRA</t>
  </si>
  <si>
    <t>W4JRA</t>
  </si>
  <si>
    <t>JRB</t>
  </si>
  <si>
    <t>VE9JRB</t>
  </si>
  <si>
    <t>Jean-Robert</t>
  </si>
  <si>
    <t>Shediac</t>
  </si>
  <si>
    <t>JRC</t>
  </si>
  <si>
    <t>W1JRC</t>
  </si>
  <si>
    <t>WA4JRC</t>
  </si>
  <si>
    <t>JRE</t>
  </si>
  <si>
    <t>KC8JRE</t>
  </si>
  <si>
    <t>Minford</t>
  </si>
  <si>
    <t>KF5JRE</t>
  </si>
  <si>
    <t>JRF</t>
  </si>
  <si>
    <t>WW4JRF</t>
  </si>
  <si>
    <t>JRH</t>
  </si>
  <si>
    <t>N8JRH</t>
  </si>
  <si>
    <t>W5JRH</t>
  </si>
  <si>
    <t>JRW</t>
  </si>
  <si>
    <t>KM4JRW</t>
  </si>
  <si>
    <t>Tiger</t>
  </si>
  <si>
    <t>JRY</t>
  </si>
  <si>
    <t>N4JRY</t>
  </si>
  <si>
    <t>Timmonsville</t>
  </si>
  <si>
    <t>JRZ</t>
  </si>
  <si>
    <t>N8JRZ</t>
  </si>
  <si>
    <t>Middletown</t>
  </si>
  <si>
    <t>JSL</t>
  </si>
  <si>
    <t>KB8JSL</t>
  </si>
  <si>
    <t>JSM</t>
  </si>
  <si>
    <t>K1JSM</t>
  </si>
  <si>
    <t>Tiverton</t>
  </si>
  <si>
    <t>KI4JSM</t>
  </si>
  <si>
    <t>Gastiona</t>
  </si>
  <si>
    <t>JSR</t>
  </si>
  <si>
    <t>KI4JSR</t>
  </si>
  <si>
    <t>Swannanoa</t>
  </si>
  <si>
    <t>JSS</t>
  </si>
  <si>
    <t>W1JSS</t>
  </si>
  <si>
    <t>Pocasset</t>
  </si>
  <si>
    <t>JTB</t>
  </si>
  <si>
    <t>N1JTB</t>
  </si>
  <si>
    <t>Milldale</t>
  </si>
  <si>
    <t>JTK</t>
  </si>
  <si>
    <t>KD4JTK</t>
  </si>
  <si>
    <t>Honaker</t>
  </si>
  <si>
    <t>JTO</t>
  </si>
  <si>
    <t>K5JTO</t>
  </si>
  <si>
    <t>Claude</t>
  </si>
  <si>
    <t>New Iberia</t>
  </si>
  <si>
    <t>WA5JTO</t>
  </si>
  <si>
    <t>JTW</t>
  </si>
  <si>
    <t>K9JTW</t>
  </si>
  <si>
    <t>Vern</t>
  </si>
  <si>
    <t>Oklahoma City</t>
  </si>
  <si>
    <t>JUB</t>
  </si>
  <si>
    <t>W4JUB</t>
  </si>
  <si>
    <t>Juby</t>
  </si>
  <si>
    <t>JUP</t>
  </si>
  <si>
    <t>KI4JUP</t>
  </si>
  <si>
    <t>Phenix City</t>
  </si>
  <si>
    <t>JUU</t>
  </si>
  <si>
    <t>K4JUU</t>
  </si>
  <si>
    <t>JUY</t>
  </si>
  <si>
    <t>N3JUY</t>
  </si>
  <si>
    <t>Ridge</t>
  </si>
  <si>
    <t>JVD</t>
  </si>
  <si>
    <t>K5JVD</t>
  </si>
  <si>
    <t>JVJ</t>
  </si>
  <si>
    <t>KC5JVJ</t>
  </si>
  <si>
    <t>Bella Vista</t>
  </si>
  <si>
    <t>JVK</t>
  </si>
  <si>
    <t>KD5JVK</t>
  </si>
  <si>
    <t>JVV</t>
  </si>
  <si>
    <t>WB3JVV</t>
  </si>
  <si>
    <t>Saul</t>
  </si>
  <si>
    <t>JVW</t>
  </si>
  <si>
    <t>K4JVW</t>
  </si>
  <si>
    <t>Jimmie</t>
  </si>
  <si>
    <t>JWF</t>
  </si>
  <si>
    <t>KC8JWF</t>
  </si>
  <si>
    <t>Grand Blanc</t>
  </si>
  <si>
    <t>JWK</t>
  </si>
  <si>
    <t>KD4JWK</t>
  </si>
  <si>
    <t>Loay</t>
  </si>
  <si>
    <t>Bland</t>
  </si>
  <si>
    <t>JWL</t>
  </si>
  <si>
    <t>K5JWL</t>
  </si>
  <si>
    <t>College Station</t>
  </si>
  <si>
    <t>JWS</t>
  </si>
  <si>
    <t>VE3JWS</t>
  </si>
  <si>
    <t>Ontario</t>
  </si>
  <si>
    <t>JWT</t>
  </si>
  <si>
    <t>K0JWT</t>
  </si>
  <si>
    <t>JWU</t>
  </si>
  <si>
    <t>WA4JWU</t>
  </si>
  <si>
    <t>Cocoa</t>
  </si>
  <si>
    <t>JWY</t>
  </si>
  <si>
    <t>W4JWY</t>
  </si>
  <si>
    <t>Prattville</t>
  </si>
  <si>
    <t>JX</t>
  </si>
  <si>
    <t>W4JX</t>
  </si>
  <si>
    <t>JXD</t>
  </si>
  <si>
    <t>WB4JXD</t>
  </si>
  <si>
    <t>JXL</t>
  </si>
  <si>
    <t>KK4JXL</t>
  </si>
  <si>
    <t>JXS</t>
  </si>
  <si>
    <t>N5JXS</t>
  </si>
  <si>
    <t>Gerry</t>
  </si>
  <si>
    <t>JY</t>
  </si>
  <si>
    <t>K4JY</t>
  </si>
  <si>
    <t>Charlotte</t>
  </si>
  <si>
    <t>JYW</t>
  </si>
  <si>
    <t>KJ4JYW</t>
  </si>
  <si>
    <t>Homosassa</t>
  </si>
  <si>
    <t>JZO</t>
  </si>
  <si>
    <t>N4JZO</t>
  </si>
  <si>
    <t>Fletch</t>
  </si>
  <si>
    <t>JZX</t>
  </si>
  <si>
    <t>KJ4JZX</t>
  </si>
  <si>
    <t>K</t>
  </si>
  <si>
    <t>AI4K</t>
  </si>
  <si>
    <t>Alice</t>
  </si>
  <si>
    <t>Largo</t>
  </si>
  <si>
    <t>KD0K</t>
  </si>
  <si>
    <t>KS4K</t>
  </si>
  <si>
    <t>NB3K</t>
  </si>
  <si>
    <t>Sunbury</t>
  </si>
  <si>
    <t>NU4K</t>
  </si>
  <si>
    <t xml:space="preserve">K </t>
  </si>
  <si>
    <t>NT4K</t>
  </si>
  <si>
    <t>KAK</t>
  </si>
  <si>
    <t>N1KAK</t>
  </si>
  <si>
    <t>KAT</t>
  </si>
  <si>
    <t>N1KAT</t>
  </si>
  <si>
    <t>KB</t>
  </si>
  <si>
    <t>AC4KB</t>
  </si>
  <si>
    <t>KBC</t>
  </si>
  <si>
    <t>KB9KBC</t>
  </si>
  <si>
    <t>Peoria Heights</t>
  </si>
  <si>
    <t>KBD</t>
  </si>
  <si>
    <t>W4KBD</t>
  </si>
  <si>
    <t>KBJ</t>
  </si>
  <si>
    <t>KB0KBJ</t>
  </si>
  <si>
    <t>Reva</t>
  </si>
  <si>
    <t>KBT</t>
  </si>
  <si>
    <t>KB1KBT</t>
  </si>
  <si>
    <t>KBW</t>
  </si>
  <si>
    <t>WD4KBW</t>
  </si>
  <si>
    <t>Sandy</t>
  </si>
  <si>
    <t>KCV</t>
  </si>
  <si>
    <t>KC8KCV</t>
  </si>
  <si>
    <t>Lake Leelanau</t>
  </si>
  <si>
    <t>W4KCV</t>
  </si>
  <si>
    <t>KCX</t>
  </si>
  <si>
    <t>W8KCX</t>
  </si>
  <si>
    <t>KD</t>
  </si>
  <si>
    <t>VE2KD</t>
  </si>
  <si>
    <t>Pierre</t>
  </si>
  <si>
    <t>KDC</t>
  </si>
  <si>
    <t>K8KDC</t>
  </si>
  <si>
    <t>KDF</t>
  </si>
  <si>
    <t>K9KDF</t>
  </si>
  <si>
    <t>Glencoe</t>
  </si>
  <si>
    <t>KDI</t>
  </si>
  <si>
    <t>K4KDI</t>
  </si>
  <si>
    <t>KDM</t>
  </si>
  <si>
    <t>KD8KDM</t>
  </si>
  <si>
    <t>Saint Paris</t>
  </si>
  <si>
    <t>KE</t>
  </si>
  <si>
    <t>AB1KE</t>
  </si>
  <si>
    <t>Maynard</t>
  </si>
  <si>
    <t>South Glastonbury</t>
  </si>
  <si>
    <t>K1KE</t>
  </si>
  <si>
    <t>Everett</t>
  </si>
  <si>
    <t>Sun City</t>
  </si>
  <si>
    <t>KC5KE</t>
  </si>
  <si>
    <t>Dickinson</t>
  </si>
  <si>
    <t>KD1KE</t>
  </si>
  <si>
    <t>KEK</t>
  </si>
  <si>
    <t>KA0KEK</t>
  </si>
  <si>
    <t>Rozel</t>
  </si>
  <si>
    <t>KEL</t>
  </si>
  <si>
    <t>KI4KEL</t>
  </si>
  <si>
    <t>Verbena</t>
  </si>
  <si>
    <t>KEM</t>
  </si>
  <si>
    <t>KB9KEM</t>
  </si>
  <si>
    <t>Green Bay</t>
  </si>
  <si>
    <t>KEN</t>
  </si>
  <si>
    <t>KI4KEN</t>
  </si>
  <si>
    <t>KES</t>
  </si>
  <si>
    <t>K4KES</t>
  </si>
  <si>
    <t>Cullman</t>
  </si>
  <si>
    <t>KB8KES</t>
  </si>
  <si>
    <t>KEV</t>
  </si>
  <si>
    <t>K9KEV</t>
  </si>
  <si>
    <t>KFC</t>
  </si>
  <si>
    <t>N1KFC</t>
  </si>
  <si>
    <t>KFR</t>
  </si>
  <si>
    <t>KD4KFR</t>
  </si>
  <si>
    <t>KFS</t>
  </si>
  <si>
    <t>N9KFS</t>
  </si>
  <si>
    <t>KFW</t>
  </si>
  <si>
    <t>KI4KFW</t>
  </si>
  <si>
    <t>Ft Walton Beach</t>
  </si>
  <si>
    <t>KG</t>
  </si>
  <si>
    <t>N2KG</t>
  </si>
  <si>
    <t>Russell</t>
  </si>
  <si>
    <t>N9KG</t>
  </si>
  <si>
    <t>Hartford</t>
  </si>
  <si>
    <t>Chapmanville</t>
  </si>
  <si>
    <t>KGW</t>
  </si>
  <si>
    <t>N9KGW</t>
  </si>
  <si>
    <t>KH</t>
  </si>
  <si>
    <t>KY4KH</t>
  </si>
  <si>
    <t>Clay City</t>
  </si>
  <si>
    <t>KHD</t>
  </si>
  <si>
    <t>KD8KHD</t>
  </si>
  <si>
    <t>Dearborn</t>
  </si>
  <si>
    <t>KHP</t>
  </si>
  <si>
    <t>KG4KHP</t>
  </si>
  <si>
    <t>KHS</t>
  </si>
  <si>
    <t>KK4KHS</t>
  </si>
  <si>
    <t>Lilburn</t>
  </si>
  <si>
    <t>KHW</t>
  </si>
  <si>
    <t>K8KHW</t>
  </si>
  <si>
    <t xml:space="preserve">Newport </t>
  </si>
  <si>
    <t>KI</t>
  </si>
  <si>
    <t>AB1KI</t>
  </si>
  <si>
    <t>KIN</t>
  </si>
  <si>
    <t>Manchester</t>
  </si>
  <si>
    <t>KIX</t>
  </si>
  <si>
    <t>KA1KIX</t>
  </si>
  <si>
    <t>KJ</t>
  </si>
  <si>
    <t>AB4KJ</t>
  </si>
  <si>
    <t>Barrington Hills</t>
  </si>
  <si>
    <t>KJH</t>
  </si>
  <si>
    <t>K5KJH</t>
  </si>
  <si>
    <t>Durant</t>
  </si>
  <si>
    <t>KJK</t>
  </si>
  <si>
    <t>KD4KJK</t>
  </si>
  <si>
    <t>KKF</t>
  </si>
  <si>
    <t>WA2KKF</t>
  </si>
  <si>
    <t>Corky</t>
  </si>
  <si>
    <t>Cuba</t>
  </si>
  <si>
    <t>KKI</t>
  </si>
  <si>
    <t>KJ4KKI</t>
  </si>
  <si>
    <t>KKQ</t>
  </si>
  <si>
    <t>KC2KKQ</t>
  </si>
  <si>
    <t>KKU</t>
  </si>
  <si>
    <t>N3KKU</t>
  </si>
  <si>
    <t>Hatfield</t>
  </si>
  <si>
    <t>KL</t>
  </si>
  <si>
    <t>KG4KL</t>
  </si>
  <si>
    <t>Guantanamo Bay</t>
  </si>
  <si>
    <t>CUBA</t>
  </si>
  <si>
    <t>KN4KL</t>
  </si>
  <si>
    <t>KLB</t>
  </si>
  <si>
    <t>W4KLB</t>
  </si>
  <si>
    <t>Kery</t>
  </si>
  <si>
    <t>KLC</t>
  </si>
  <si>
    <t>WA0KLC</t>
  </si>
  <si>
    <t>KLH</t>
  </si>
  <si>
    <t>K4KLH</t>
  </si>
  <si>
    <t>Timberville</t>
  </si>
  <si>
    <t>KLK</t>
  </si>
  <si>
    <t>W4KLK</t>
  </si>
  <si>
    <t>KM</t>
  </si>
  <si>
    <t>N7KM</t>
  </si>
  <si>
    <t>KMA</t>
  </si>
  <si>
    <t>W1KMA</t>
  </si>
  <si>
    <t>KMB</t>
  </si>
  <si>
    <t>KK4KMB</t>
  </si>
  <si>
    <t>Narrows</t>
  </si>
  <si>
    <t>KMC</t>
  </si>
  <si>
    <t>KB8KMC</t>
  </si>
  <si>
    <t>Eastlake</t>
  </si>
  <si>
    <t>KMG</t>
  </si>
  <si>
    <t>KE4KMG</t>
  </si>
  <si>
    <t>Decherd</t>
  </si>
  <si>
    <t>KML</t>
  </si>
  <si>
    <t>KA1KML</t>
  </si>
  <si>
    <t>KF4KML</t>
  </si>
  <si>
    <t>Seiverville</t>
  </si>
  <si>
    <t>KMU</t>
  </si>
  <si>
    <t>K5KMU</t>
  </si>
  <si>
    <t>Gulfport</t>
  </si>
  <si>
    <t>KN</t>
  </si>
  <si>
    <t>K2KN</t>
  </si>
  <si>
    <t>Niagara Falls</t>
  </si>
  <si>
    <t>AA1KN</t>
  </si>
  <si>
    <t>Somers</t>
  </si>
  <si>
    <t>KNE</t>
  </si>
  <si>
    <t>KE4KNE</t>
  </si>
  <si>
    <t>KNN</t>
  </si>
  <si>
    <t>N4KNN</t>
  </si>
  <si>
    <t>KNR</t>
  </si>
  <si>
    <t>WB2KNR</t>
  </si>
  <si>
    <t>Newport</t>
  </si>
  <si>
    <t>KNS</t>
  </si>
  <si>
    <t>KK4KNS</t>
  </si>
  <si>
    <t>KNW</t>
  </si>
  <si>
    <t>KA1KNW</t>
  </si>
  <si>
    <t>South Windsor</t>
  </si>
  <si>
    <t>KO</t>
  </si>
  <si>
    <t>KD3KO</t>
  </si>
  <si>
    <t>KOD</t>
  </si>
  <si>
    <t>K1KOD</t>
  </si>
  <si>
    <t>KOE</t>
  </si>
  <si>
    <t>KG4KOE</t>
  </si>
  <si>
    <t>Circleville</t>
  </si>
  <si>
    <t>KOS</t>
  </si>
  <si>
    <t>KB2KOS</t>
  </si>
  <si>
    <t>KOY</t>
  </si>
  <si>
    <t>VE3KOY</t>
  </si>
  <si>
    <t>Ottawa</t>
  </si>
  <si>
    <t>KPD</t>
  </si>
  <si>
    <t>KJ4KPD</t>
  </si>
  <si>
    <t>White House</t>
  </si>
  <si>
    <t>KPQ</t>
  </si>
  <si>
    <t>KPR</t>
  </si>
  <si>
    <t>W4KPR</t>
  </si>
  <si>
    <t>Kings Pt Ama Club</t>
  </si>
  <si>
    <t>Sun City Center</t>
  </si>
  <si>
    <t>KPW</t>
  </si>
  <si>
    <t>N1KPW</t>
  </si>
  <si>
    <t>KQB</t>
  </si>
  <si>
    <t>W4KQB</t>
  </si>
  <si>
    <t>KQE</t>
  </si>
  <si>
    <t>KI4KQE</t>
  </si>
  <si>
    <t>Marbury</t>
  </si>
  <si>
    <t>KQI</t>
  </si>
  <si>
    <t>KG4KQI</t>
  </si>
  <si>
    <t>KQZ</t>
  </si>
  <si>
    <t>KI4KQZ</t>
  </si>
  <si>
    <t>Aberdeen</t>
  </si>
  <si>
    <t>KR</t>
  </si>
  <si>
    <t>W4KR</t>
  </si>
  <si>
    <t>Walhalla</t>
  </si>
  <si>
    <t>KRK</t>
  </si>
  <si>
    <t>K4KRK</t>
  </si>
  <si>
    <t>KRM</t>
  </si>
  <si>
    <t>Franklinton</t>
  </si>
  <si>
    <t>W8KRM</t>
  </si>
  <si>
    <t>New Buffalo</t>
  </si>
  <si>
    <t>KRP</t>
  </si>
  <si>
    <t>KA1KRP</t>
  </si>
  <si>
    <t>KRT</t>
  </si>
  <si>
    <t>W4KRT</t>
  </si>
  <si>
    <t>St. Augustine</t>
  </si>
  <si>
    <t>KRX</t>
  </si>
  <si>
    <t>KC9KRX</t>
  </si>
  <si>
    <t>Hobart</t>
  </si>
  <si>
    <t>W1KRX</t>
  </si>
  <si>
    <t>Baldwinville</t>
  </si>
  <si>
    <t>KSB</t>
  </si>
  <si>
    <t>KA4KSB</t>
  </si>
  <si>
    <t>KSD</t>
  </si>
  <si>
    <t>W4KSD</t>
  </si>
  <si>
    <t>Shelbyville</t>
  </si>
  <si>
    <t>KSG</t>
  </si>
  <si>
    <t>KD8KSG</t>
  </si>
  <si>
    <t>Stu</t>
  </si>
  <si>
    <t>KSN</t>
  </si>
  <si>
    <t>KK4KSN</t>
  </si>
  <si>
    <t>Valley</t>
  </si>
  <si>
    <t>KSQ</t>
  </si>
  <si>
    <t>N8KSQ</t>
  </si>
  <si>
    <t>Beach City</t>
  </si>
  <si>
    <t>KTN</t>
  </si>
  <si>
    <t>KC8KTN</t>
  </si>
  <si>
    <t>Niles</t>
  </si>
  <si>
    <t>KTT</t>
  </si>
  <si>
    <t>KA1KTT</t>
  </si>
  <si>
    <t>North Adams</t>
  </si>
  <si>
    <t>KUF</t>
  </si>
  <si>
    <t>Baldwin</t>
  </si>
  <si>
    <t>KUH</t>
  </si>
  <si>
    <t>KC9KUH</t>
  </si>
  <si>
    <t>KUK</t>
  </si>
  <si>
    <t>N8KUK</t>
  </si>
  <si>
    <t>KUL</t>
  </si>
  <si>
    <t>KB1KUL</t>
  </si>
  <si>
    <t>Martin</t>
  </si>
  <si>
    <t>Ashford</t>
  </si>
  <si>
    <t>KUO</t>
  </si>
  <si>
    <t>KC7KUO</t>
  </si>
  <si>
    <t>Aaron</t>
  </si>
  <si>
    <t>Mena</t>
  </si>
  <si>
    <t>KUT</t>
  </si>
  <si>
    <t>KI4KUT</t>
  </si>
  <si>
    <t>Waverly</t>
  </si>
  <si>
    <t>KV</t>
  </si>
  <si>
    <t>KV4HP</t>
  </si>
  <si>
    <t>AL7KV</t>
  </si>
  <si>
    <t>Olympia</t>
  </si>
  <si>
    <t>KVC</t>
  </si>
  <si>
    <t>KJ4KVC</t>
  </si>
  <si>
    <t>Lyles</t>
  </si>
  <si>
    <t>KVL</t>
  </si>
  <si>
    <t>KB1KVL</t>
  </si>
  <si>
    <t>Fall River</t>
  </si>
  <si>
    <t>KW</t>
  </si>
  <si>
    <t>WB4KW</t>
  </si>
  <si>
    <t>Glen</t>
  </si>
  <si>
    <t>Winter Haven</t>
  </si>
  <si>
    <t>KWB</t>
  </si>
  <si>
    <t>KB8KWB</t>
  </si>
  <si>
    <t>Ceder Springs</t>
  </si>
  <si>
    <t>KWD</t>
  </si>
  <si>
    <t>K4KWD</t>
  </si>
  <si>
    <t>KB3KWD</t>
  </si>
  <si>
    <t>BlRvrRepAssoc</t>
  </si>
  <si>
    <t>Altoona</t>
  </si>
  <si>
    <t>KD8KWD</t>
  </si>
  <si>
    <t>Tallmansville</t>
  </si>
  <si>
    <t>KWO</t>
  </si>
  <si>
    <t>K3KWO</t>
  </si>
  <si>
    <t>Rocky Ridge</t>
  </si>
  <si>
    <t>KWP</t>
  </si>
  <si>
    <t>KD8KWP</t>
  </si>
  <si>
    <t>Iron Mountain</t>
  </si>
  <si>
    <t>KWQ</t>
  </si>
  <si>
    <t>K4KWQ</t>
  </si>
  <si>
    <t>KX</t>
  </si>
  <si>
    <t>AB3KX</t>
  </si>
  <si>
    <t>Luciano</t>
  </si>
  <si>
    <t>KC5KX</t>
  </si>
  <si>
    <t>K4KX</t>
  </si>
  <si>
    <t>Plant City</t>
  </si>
  <si>
    <t>KXO</t>
  </si>
  <si>
    <t>WB4KXO</t>
  </si>
  <si>
    <t>KXQ</t>
  </si>
  <si>
    <t>K9KXQ</t>
  </si>
  <si>
    <t>Madisonville</t>
  </si>
  <si>
    <t>KXY</t>
  </si>
  <si>
    <t>KG4KXY</t>
  </si>
  <si>
    <t>AB8KY</t>
  </si>
  <si>
    <t>NC4KY</t>
  </si>
  <si>
    <t>KYA</t>
  </si>
  <si>
    <t>KM4KYA</t>
  </si>
  <si>
    <t>Medon</t>
  </si>
  <si>
    <t>KYD</t>
  </si>
  <si>
    <t>N6KYD</t>
  </si>
  <si>
    <t>Callender</t>
  </si>
  <si>
    <t>KYN</t>
  </si>
  <si>
    <t>K5KYN</t>
  </si>
  <si>
    <t>Big Sandy</t>
  </si>
  <si>
    <t>Plattsmouth</t>
  </si>
  <si>
    <t>NE</t>
  </si>
  <si>
    <t>KYV</t>
  </si>
  <si>
    <t>KB0KYV</t>
  </si>
  <si>
    <t>KC8KYV</t>
  </si>
  <si>
    <t>Richwood</t>
  </si>
  <si>
    <t>KZ</t>
  </si>
  <si>
    <t>K4KZ</t>
  </si>
  <si>
    <t>Lon</t>
  </si>
  <si>
    <t>Blythewood</t>
  </si>
  <si>
    <t>AC9KZ</t>
  </si>
  <si>
    <t>Trafalgar</t>
  </si>
  <si>
    <t>KZG</t>
  </si>
  <si>
    <t>KG4KZG</t>
  </si>
  <si>
    <t>Joseph</t>
  </si>
  <si>
    <t>Saint Louis</t>
  </si>
  <si>
    <t>L</t>
  </si>
  <si>
    <t>KR5L</t>
  </si>
  <si>
    <t>NA2L</t>
  </si>
  <si>
    <t>Allan</t>
  </si>
  <si>
    <t>Kingston</t>
  </si>
  <si>
    <t>NF9L</t>
  </si>
  <si>
    <t>Raytown</t>
  </si>
  <si>
    <t>WU3L</t>
  </si>
  <si>
    <t xml:space="preserve">L </t>
  </si>
  <si>
    <t>KO2LA</t>
  </si>
  <si>
    <t>KV4LA</t>
  </si>
  <si>
    <t>LAG</t>
  </si>
  <si>
    <t>KB8LAG</t>
  </si>
  <si>
    <t>Southfield</t>
  </si>
  <si>
    <t>LAP</t>
  </si>
  <si>
    <t>KB3LAP</t>
  </si>
  <si>
    <t>LAT</t>
  </si>
  <si>
    <t>N0LAT</t>
  </si>
  <si>
    <t>Waterloo</t>
  </si>
  <si>
    <t>LAW</t>
  </si>
  <si>
    <t>N1LAW</t>
  </si>
  <si>
    <t>Walterboro</t>
  </si>
  <si>
    <t>LB</t>
  </si>
  <si>
    <t>AB8LB</t>
  </si>
  <si>
    <t xml:space="preserve">Ed  </t>
  </si>
  <si>
    <t>Redford</t>
  </si>
  <si>
    <t>KA1LB</t>
  </si>
  <si>
    <t>LBH</t>
  </si>
  <si>
    <t>K8LBH</t>
  </si>
  <si>
    <t>N8LBH</t>
  </si>
  <si>
    <t>LBI</t>
  </si>
  <si>
    <t>KA4LBI</t>
  </si>
  <si>
    <t>LBQ</t>
  </si>
  <si>
    <t>KE4LBQ</t>
  </si>
  <si>
    <t>Greentown</t>
  </si>
  <si>
    <t>LBR</t>
  </si>
  <si>
    <t>KE4LBR</t>
  </si>
  <si>
    <t>LBU</t>
  </si>
  <si>
    <t>WA6LBU</t>
  </si>
  <si>
    <t>Clay</t>
  </si>
  <si>
    <t>LBW</t>
  </si>
  <si>
    <t>N4LBW</t>
  </si>
  <si>
    <t>Spruce Pine</t>
  </si>
  <si>
    <t>LBY</t>
  </si>
  <si>
    <t>KC0LBY</t>
  </si>
  <si>
    <t>LC</t>
  </si>
  <si>
    <t>LCA</t>
  </si>
  <si>
    <t>WA8LCA</t>
  </si>
  <si>
    <t>Atwater</t>
  </si>
  <si>
    <t>LCB</t>
  </si>
  <si>
    <t>KW4LCB</t>
  </si>
  <si>
    <t>LCE</t>
  </si>
  <si>
    <t>Bloomington</t>
  </si>
  <si>
    <t>WB2LCE</t>
  </si>
  <si>
    <t>Capt Ron</t>
  </si>
  <si>
    <t>Three Mile Bay</t>
  </si>
  <si>
    <t>LCL</t>
  </si>
  <si>
    <t>W4LCL</t>
  </si>
  <si>
    <t>LCM</t>
  </si>
  <si>
    <t>KI4LCM</t>
  </si>
  <si>
    <t>Michael C.</t>
  </si>
  <si>
    <t>St Cloud</t>
  </si>
  <si>
    <t>N9LCM</t>
  </si>
  <si>
    <t>Cordon</t>
  </si>
  <si>
    <t>LCS</t>
  </si>
  <si>
    <t>K3LCS</t>
  </si>
  <si>
    <t>N1LCS</t>
  </si>
  <si>
    <t>Westossipee</t>
  </si>
  <si>
    <t>LCW</t>
  </si>
  <si>
    <t>KG4LCW</t>
  </si>
  <si>
    <t>LCX</t>
  </si>
  <si>
    <t>KI4LCX</t>
  </si>
  <si>
    <t>Brunswick</t>
  </si>
  <si>
    <t>LDA</t>
  </si>
  <si>
    <t>W5LDA</t>
  </si>
  <si>
    <t>LDD</t>
  </si>
  <si>
    <t>KK4LDD</t>
  </si>
  <si>
    <t>Clarkston</t>
  </si>
  <si>
    <t>LDH</t>
  </si>
  <si>
    <t>KC0LDH</t>
  </si>
  <si>
    <t>Becker</t>
  </si>
  <si>
    <t>LDN</t>
  </si>
  <si>
    <t>KC8LDN</t>
  </si>
  <si>
    <t>Brown City</t>
  </si>
  <si>
    <t>LDO</t>
  </si>
  <si>
    <t>W4LDO</t>
  </si>
  <si>
    <t>LDR</t>
  </si>
  <si>
    <t>W1LDR</t>
  </si>
  <si>
    <t>Evan</t>
  </si>
  <si>
    <t>LDS</t>
  </si>
  <si>
    <t>K3LDS</t>
  </si>
  <si>
    <t>LDT</t>
  </si>
  <si>
    <t>KD8LDT</t>
  </si>
  <si>
    <t>Bart</t>
  </si>
  <si>
    <t>LDY</t>
  </si>
  <si>
    <t>WB8LDY</t>
  </si>
  <si>
    <t>LED</t>
  </si>
  <si>
    <t>KC2LED</t>
  </si>
  <si>
    <t>Dirk</t>
  </si>
  <si>
    <t>LEF</t>
  </si>
  <si>
    <t>KF4LEF</t>
  </si>
  <si>
    <t>Dundee</t>
  </si>
  <si>
    <t>LEJ</t>
  </si>
  <si>
    <t>W1LEJ</t>
  </si>
  <si>
    <t>Holyoke</t>
  </si>
  <si>
    <t>LEN</t>
  </si>
  <si>
    <t>N9LEN</t>
  </si>
  <si>
    <t>LEP</t>
  </si>
  <si>
    <t>Chesaning</t>
  </si>
  <si>
    <t>LEW</t>
  </si>
  <si>
    <t>W2LEW</t>
  </si>
  <si>
    <t>LEY</t>
  </si>
  <si>
    <t>N1LEY</t>
  </si>
  <si>
    <t>East Haddam</t>
  </si>
  <si>
    <t>LF</t>
  </si>
  <si>
    <t>AB9LF</t>
  </si>
  <si>
    <t>AE5LF</t>
  </si>
  <si>
    <t>Morgan</t>
  </si>
  <si>
    <t>Dry Prong</t>
  </si>
  <si>
    <t>KD4LF</t>
  </si>
  <si>
    <t>W8LF</t>
  </si>
  <si>
    <t>Ft. Collins</t>
  </si>
  <si>
    <t>LFH</t>
  </si>
  <si>
    <t>HR2LFH</t>
  </si>
  <si>
    <t>El Progreso</t>
  </si>
  <si>
    <t>Hond</t>
  </si>
  <si>
    <t>LFJ</t>
  </si>
  <si>
    <t>KC9LFJ</t>
  </si>
  <si>
    <t>Mayville</t>
  </si>
  <si>
    <t>LFP</t>
  </si>
  <si>
    <t>KF7LFP</t>
  </si>
  <si>
    <t>Linda</t>
  </si>
  <si>
    <t>Duchesne</t>
  </si>
  <si>
    <t>LFQ</t>
  </si>
  <si>
    <t>KF5LFQ</t>
  </si>
  <si>
    <t>LG</t>
  </si>
  <si>
    <t>K2LG</t>
  </si>
  <si>
    <t>Sebring</t>
  </si>
  <si>
    <t>LGK</t>
  </si>
  <si>
    <t>KK4LGK</t>
  </si>
  <si>
    <t>Campobello</t>
  </si>
  <si>
    <t>LGP</t>
  </si>
  <si>
    <t>KE4LGP</t>
  </si>
  <si>
    <t>Galax</t>
  </si>
  <si>
    <t>LGW</t>
  </si>
  <si>
    <t>W3LGW</t>
  </si>
  <si>
    <t>Muncy</t>
  </si>
  <si>
    <t>LGX</t>
  </si>
  <si>
    <t>W1LGX</t>
  </si>
  <si>
    <t>LH</t>
  </si>
  <si>
    <t>LHG</t>
  </si>
  <si>
    <t>KM4LHG</t>
  </si>
  <si>
    <t>LIC</t>
  </si>
  <si>
    <t>VE3LIC</t>
  </si>
  <si>
    <t>Innisfil</t>
  </si>
  <si>
    <t>LIF</t>
  </si>
  <si>
    <t>N9LIF</t>
  </si>
  <si>
    <t>Merrill</t>
  </si>
  <si>
    <t>LIG</t>
  </si>
  <si>
    <t>N2LIG</t>
  </si>
  <si>
    <t>Little Falls</t>
  </si>
  <si>
    <t>LIO</t>
  </si>
  <si>
    <t>N8LIO</t>
  </si>
  <si>
    <t>LIP</t>
  </si>
  <si>
    <t>WB6LIP</t>
  </si>
  <si>
    <t>Yuba City</t>
  </si>
  <si>
    <t>LIQ</t>
  </si>
  <si>
    <t>KA2LIQ</t>
  </si>
  <si>
    <t>Celestia</t>
  </si>
  <si>
    <t>Moravia</t>
  </si>
  <si>
    <t>LJ</t>
  </si>
  <si>
    <t>KC2LJ</t>
  </si>
  <si>
    <t>Paterson</t>
  </si>
  <si>
    <t>KO4LJ</t>
  </si>
  <si>
    <t>LJE</t>
  </si>
  <si>
    <t>KF4LJE</t>
  </si>
  <si>
    <t>Five Points</t>
  </si>
  <si>
    <t>LK</t>
  </si>
  <si>
    <t>KE2LK</t>
  </si>
  <si>
    <t>LKB</t>
  </si>
  <si>
    <t>KC8LKB</t>
  </si>
  <si>
    <t>LKY</t>
  </si>
  <si>
    <t>W8LKY</t>
  </si>
  <si>
    <t>LKZ</t>
  </si>
  <si>
    <t>WA9LKZ</t>
  </si>
  <si>
    <t>Willmette</t>
  </si>
  <si>
    <t>LLJ</t>
  </si>
  <si>
    <t>KA5LLJ</t>
  </si>
  <si>
    <t>K4LLJ</t>
  </si>
  <si>
    <t>LLR</t>
  </si>
  <si>
    <t>K1LLR</t>
  </si>
  <si>
    <t>Fremont</t>
  </si>
  <si>
    <t>LLS</t>
  </si>
  <si>
    <t>KK4LLS</t>
  </si>
  <si>
    <t>LLY</t>
  </si>
  <si>
    <t>WA4LLY</t>
  </si>
  <si>
    <t>Wally</t>
  </si>
  <si>
    <t>LM</t>
  </si>
  <si>
    <t>KP4LM</t>
  </si>
  <si>
    <t>Puerto Real</t>
  </si>
  <si>
    <t>LMA</t>
  </si>
  <si>
    <t>W9LMA</t>
  </si>
  <si>
    <t>Leland</t>
  </si>
  <si>
    <t>Readyville</t>
  </si>
  <si>
    <t>LMC</t>
  </si>
  <si>
    <t>KD8LMC</t>
  </si>
  <si>
    <t>Roseville</t>
  </si>
  <si>
    <t>LMG</t>
  </si>
  <si>
    <t>W8LMG</t>
  </si>
  <si>
    <t>LMI</t>
  </si>
  <si>
    <t>KD8LMI</t>
  </si>
  <si>
    <t>LMJ</t>
  </si>
  <si>
    <t>N2LMJ</t>
  </si>
  <si>
    <t>LMO</t>
  </si>
  <si>
    <t>KN0LMO</t>
  </si>
  <si>
    <t>Los Lunas</t>
  </si>
  <si>
    <t>LMV</t>
  </si>
  <si>
    <t>N3LMV</t>
  </si>
  <si>
    <t>North Wales</t>
  </si>
  <si>
    <t>KB3LMV</t>
  </si>
  <si>
    <t>Melrose</t>
  </si>
  <si>
    <t>LN</t>
  </si>
  <si>
    <t>AK4LN</t>
  </si>
  <si>
    <t>LNM</t>
  </si>
  <si>
    <t>KB3LNM</t>
  </si>
  <si>
    <t>Finksburg</t>
  </si>
  <si>
    <t>LNO</t>
  </si>
  <si>
    <t>KC8LNO</t>
  </si>
  <si>
    <t>LO</t>
  </si>
  <si>
    <t>AA1LO</t>
  </si>
  <si>
    <t>Wells</t>
  </si>
  <si>
    <t>LOB</t>
  </si>
  <si>
    <t>KD8LOB</t>
  </si>
  <si>
    <t>Crystal</t>
  </si>
  <si>
    <t>LOF</t>
  </si>
  <si>
    <t>N9LOF</t>
  </si>
  <si>
    <t>Milwaukee</t>
  </si>
  <si>
    <t>LOO</t>
  </si>
  <si>
    <t>W8LOO</t>
  </si>
  <si>
    <t>LOY</t>
  </si>
  <si>
    <t>KC4LOY</t>
  </si>
  <si>
    <t>Bethlemhem</t>
  </si>
  <si>
    <t>LP</t>
  </si>
  <si>
    <t>WW1LP</t>
  </si>
  <si>
    <t>Rocky Hill</t>
  </si>
  <si>
    <t>LPA</t>
  </si>
  <si>
    <t>K9LPA</t>
  </si>
  <si>
    <t>Macon</t>
  </si>
  <si>
    <t>LPF</t>
  </si>
  <si>
    <t>KD8LPF</t>
  </si>
  <si>
    <t>Osseo</t>
  </si>
  <si>
    <t>LPK</t>
  </si>
  <si>
    <t>K9LPK</t>
  </si>
  <si>
    <t>LPL</t>
  </si>
  <si>
    <t>KK4LPL</t>
  </si>
  <si>
    <t>Tuscumbia</t>
  </si>
  <si>
    <t>LPN</t>
  </si>
  <si>
    <t>WB5LPN</t>
  </si>
  <si>
    <t>Greenbelt</t>
  </si>
  <si>
    <t>LPO</t>
  </si>
  <si>
    <t>KD8LPO</t>
  </si>
  <si>
    <t>Johnathan</t>
  </si>
  <si>
    <t>LQ</t>
  </si>
  <si>
    <t>AE5LQ</t>
  </si>
  <si>
    <t>Santa Fe</t>
  </si>
  <si>
    <t>AG4LQ</t>
  </si>
  <si>
    <t>LQF</t>
  </si>
  <si>
    <t>N9LQF</t>
  </si>
  <si>
    <t>Girard</t>
  </si>
  <si>
    <t>LQI</t>
  </si>
  <si>
    <t>WD4LQI</t>
  </si>
  <si>
    <t>LQO</t>
  </si>
  <si>
    <t>K4LQO</t>
  </si>
  <si>
    <t>Seven Devils</t>
  </si>
  <si>
    <t>LQS</t>
  </si>
  <si>
    <t>N3LQS</t>
  </si>
  <si>
    <t>Burwick</t>
  </si>
  <si>
    <t>LR</t>
  </si>
  <si>
    <t>KJ4LR</t>
  </si>
  <si>
    <t>KP4LR</t>
  </si>
  <si>
    <t>Rafael</t>
  </si>
  <si>
    <t>Vega Baja</t>
  </si>
  <si>
    <t>LRC</t>
  </si>
  <si>
    <t>Anniston</t>
  </si>
  <si>
    <t>KD4LRC</t>
  </si>
  <si>
    <t>LRO</t>
  </si>
  <si>
    <t>N8LRO</t>
  </si>
  <si>
    <t>JP</t>
  </si>
  <si>
    <t>Ironton</t>
  </si>
  <si>
    <t>LS</t>
  </si>
  <si>
    <t>AL7LS</t>
  </si>
  <si>
    <t>Las Vegas</t>
  </si>
  <si>
    <t>LSK</t>
  </si>
  <si>
    <t>KB1LSK</t>
  </si>
  <si>
    <t>LSO</t>
  </si>
  <si>
    <t>KD8LSO</t>
  </si>
  <si>
    <t>Saint Marys</t>
  </si>
  <si>
    <t>LSX</t>
  </si>
  <si>
    <t>K4LSX</t>
  </si>
  <si>
    <t>Harvard</t>
  </si>
  <si>
    <t>LTA</t>
  </si>
  <si>
    <t>KC0LTA</t>
  </si>
  <si>
    <t>Kansas City</t>
  </si>
  <si>
    <t>LTD</t>
  </si>
  <si>
    <t>K4LTD</t>
  </si>
  <si>
    <t>KI4LTD</t>
  </si>
  <si>
    <t>Eastman</t>
  </si>
  <si>
    <t>W4LTD</t>
  </si>
  <si>
    <t>LTF</t>
  </si>
  <si>
    <t>KF4LTF</t>
  </si>
  <si>
    <t>Winter Garden</t>
  </si>
  <si>
    <t>LTL</t>
  </si>
  <si>
    <t>KG4LTL</t>
  </si>
  <si>
    <t>Hot Springs National</t>
  </si>
  <si>
    <t>LTO</t>
  </si>
  <si>
    <t>KD8LTO</t>
  </si>
  <si>
    <t>Harmon</t>
  </si>
  <si>
    <t>LTX</t>
  </si>
  <si>
    <t>VE3LTX</t>
  </si>
  <si>
    <t>Haliburton</t>
  </si>
  <si>
    <t>LU</t>
  </si>
  <si>
    <t>KO4LU</t>
  </si>
  <si>
    <t>LUV</t>
  </si>
  <si>
    <t>N8LUV</t>
  </si>
  <si>
    <t>Port Huron</t>
  </si>
  <si>
    <t>WD8LUV</t>
  </si>
  <si>
    <t>Weidman</t>
  </si>
  <si>
    <t>LUX</t>
  </si>
  <si>
    <t>N4LUX</t>
  </si>
  <si>
    <t>LUY</t>
  </si>
  <si>
    <t>KI4LUY</t>
  </si>
  <si>
    <t>LV</t>
  </si>
  <si>
    <t>KT4LV</t>
  </si>
  <si>
    <t>AF4LV</t>
  </si>
  <si>
    <t>LVE</t>
  </si>
  <si>
    <t>Little Hocking</t>
  </si>
  <si>
    <t>LVG</t>
  </si>
  <si>
    <t>WA0LVG</t>
  </si>
  <si>
    <t>Brainerd</t>
  </si>
  <si>
    <t>LVL</t>
  </si>
  <si>
    <t>W1LVL</t>
  </si>
  <si>
    <t>LVO</t>
  </si>
  <si>
    <t>KG4LVO</t>
  </si>
  <si>
    <t>Andrews</t>
  </si>
  <si>
    <t>LVR</t>
  </si>
  <si>
    <t>KC8LVR</t>
  </si>
  <si>
    <t>Susan</t>
  </si>
  <si>
    <t>Lancaster</t>
  </si>
  <si>
    <t>LVW</t>
  </si>
  <si>
    <t>KB4LVW</t>
  </si>
  <si>
    <t>LVX</t>
  </si>
  <si>
    <t>KM4LVX</t>
  </si>
  <si>
    <t>Micanopy</t>
  </si>
  <si>
    <t>LW</t>
  </si>
  <si>
    <t>W4LW</t>
  </si>
  <si>
    <t xml:space="preserve">Rocky Mount </t>
  </si>
  <si>
    <t>Marion</t>
  </si>
  <si>
    <t>LX</t>
  </si>
  <si>
    <t>AJ4LX</t>
  </si>
  <si>
    <t>KU4LX</t>
  </si>
  <si>
    <t>N1LX</t>
  </si>
  <si>
    <t>East Eddington</t>
  </si>
  <si>
    <t>AF5LX</t>
  </si>
  <si>
    <t>Park Hill</t>
  </si>
  <si>
    <t>LXE</t>
  </si>
  <si>
    <t>KA3LXE</t>
  </si>
  <si>
    <t>W4LXE</t>
  </si>
  <si>
    <t>Jose</t>
  </si>
  <si>
    <t>LXF</t>
  </si>
  <si>
    <t>KD8LXF</t>
  </si>
  <si>
    <t>KJ4LXF</t>
  </si>
  <si>
    <t>Westminster</t>
  </si>
  <si>
    <t>Ashtabula</t>
  </si>
  <si>
    <t>LXP</t>
  </si>
  <si>
    <t>N5LXP</t>
  </si>
  <si>
    <t>Reese</t>
  </si>
  <si>
    <t>LY</t>
  </si>
  <si>
    <t>AF4LY</t>
  </si>
  <si>
    <t>LYL</t>
  </si>
  <si>
    <t>KA5LYL</t>
  </si>
  <si>
    <t>Corpus Christi</t>
  </si>
  <si>
    <t>River Vale</t>
  </si>
  <si>
    <t>LYU</t>
  </si>
  <si>
    <t>KC2LYU</t>
  </si>
  <si>
    <t>Lantana</t>
  </si>
  <si>
    <t>LZ</t>
  </si>
  <si>
    <t>KC3LZ</t>
  </si>
  <si>
    <t>Leeper</t>
  </si>
  <si>
    <t>LZP</t>
  </si>
  <si>
    <t>KI4LZP</t>
  </si>
  <si>
    <t>LZR</t>
  </si>
  <si>
    <t>K8LZR</t>
  </si>
  <si>
    <t>Rockbridge</t>
  </si>
  <si>
    <t>M</t>
  </si>
  <si>
    <t>KJ8M</t>
  </si>
  <si>
    <t>KY9M</t>
  </si>
  <si>
    <t>Vinita</t>
  </si>
  <si>
    <t>WC9M</t>
  </si>
  <si>
    <t>Wild Rose</t>
  </si>
  <si>
    <t>WI9M</t>
  </si>
  <si>
    <t>WN3M</t>
  </si>
  <si>
    <t>Tamaqua</t>
  </si>
  <si>
    <t>WV8M</t>
  </si>
  <si>
    <t>Hico</t>
  </si>
  <si>
    <t xml:space="preserve">M </t>
  </si>
  <si>
    <t>WY4M</t>
  </si>
  <si>
    <t>MAA</t>
  </si>
  <si>
    <t>VA3MAA</t>
  </si>
  <si>
    <t>Windsor</t>
  </si>
  <si>
    <t>MAC</t>
  </si>
  <si>
    <t>W4MAC</t>
  </si>
  <si>
    <t>N2MAC</t>
  </si>
  <si>
    <t>Bay Shore</t>
  </si>
  <si>
    <t>MAE</t>
  </si>
  <si>
    <t>W1MAE</t>
  </si>
  <si>
    <t>MAI</t>
  </si>
  <si>
    <t>KI4MAI</t>
  </si>
  <si>
    <t>Herman</t>
  </si>
  <si>
    <t>MAM</t>
  </si>
  <si>
    <t>N0MAM</t>
  </si>
  <si>
    <t>MAT</t>
  </si>
  <si>
    <t>WX4MAT</t>
  </si>
  <si>
    <t>KW4MB</t>
  </si>
  <si>
    <t>Valrico</t>
  </si>
  <si>
    <t>MBB</t>
  </si>
  <si>
    <t>W5MBB</t>
  </si>
  <si>
    <t>MBP</t>
  </si>
  <si>
    <t>KB3MBP</t>
  </si>
  <si>
    <t>Zach</t>
  </si>
  <si>
    <t>MBS</t>
  </si>
  <si>
    <t>K1MBS</t>
  </si>
  <si>
    <t>MBU</t>
  </si>
  <si>
    <t>Fort Deposit</t>
  </si>
  <si>
    <t>MC</t>
  </si>
  <si>
    <t>KE4MC</t>
  </si>
  <si>
    <t>Midlothian</t>
  </si>
  <si>
    <t>MCD</t>
  </si>
  <si>
    <t>WA4MCD</t>
  </si>
  <si>
    <t>MCI</t>
  </si>
  <si>
    <t>K0MCI</t>
  </si>
  <si>
    <t>MCL</t>
  </si>
  <si>
    <t>N1MCL</t>
  </si>
  <si>
    <t>Delmas</t>
  </si>
  <si>
    <t>Houlton</t>
  </si>
  <si>
    <t>Romeo</t>
  </si>
  <si>
    <t>MCT</t>
  </si>
  <si>
    <t>W1MCT</t>
  </si>
  <si>
    <t>MCU</t>
  </si>
  <si>
    <t>N1MCU</t>
  </si>
  <si>
    <t>WW3MD</t>
  </si>
  <si>
    <t>Lexington Park</t>
  </si>
  <si>
    <t>MDA</t>
  </si>
  <si>
    <t>WD4MDA</t>
  </si>
  <si>
    <t>MDB</t>
  </si>
  <si>
    <t>N4MDB</t>
  </si>
  <si>
    <t>Thomasville</t>
  </si>
  <si>
    <t>MDM</t>
  </si>
  <si>
    <t>W4MDM</t>
  </si>
  <si>
    <t>Dexter</t>
  </si>
  <si>
    <t>Sandston</t>
  </si>
  <si>
    <t>MDQ</t>
  </si>
  <si>
    <t>KA1MDQ</t>
  </si>
  <si>
    <t>Mashpee</t>
  </si>
  <si>
    <t>MDS</t>
  </si>
  <si>
    <t>KC9MDS</t>
  </si>
  <si>
    <t>Michigan City</t>
  </si>
  <si>
    <t>MDW</t>
  </si>
  <si>
    <t>W4MDW</t>
  </si>
  <si>
    <t>KD8MDW</t>
  </si>
  <si>
    <t>Juan</t>
  </si>
  <si>
    <t>MEP</t>
  </si>
  <si>
    <t>N3MEP</t>
  </si>
  <si>
    <t>MER</t>
  </si>
  <si>
    <t>K4MER</t>
  </si>
  <si>
    <t>MET</t>
  </si>
  <si>
    <t>K5MET</t>
  </si>
  <si>
    <t>W5MET</t>
  </si>
  <si>
    <t>Woodlands</t>
  </si>
  <si>
    <t>MFC</t>
  </si>
  <si>
    <t>W5MFC</t>
  </si>
  <si>
    <t>Travelers Rest</t>
  </si>
  <si>
    <t>MFD</t>
  </si>
  <si>
    <t>KA8MFD</t>
  </si>
  <si>
    <t>Ross</t>
  </si>
  <si>
    <t>Edison</t>
  </si>
  <si>
    <t>MFI</t>
  </si>
  <si>
    <t>N5MFI</t>
  </si>
  <si>
    <t>Texarkana</t>
  </si>
  <si>
    <t>MFL</t>
  </si>
  <si>
    <t>N3MFL</t>
  </si>
  <si>
    <t>MFT</t>
  </si>
  <si>
    <t>K3MFT</t>
  </si>
  <si>
    <t>MGA</t>
  </si>
  <si>
    <t>N1MGA</t>
  </si>
  <si>
    <t>MGH</t>
  </si>
  <si>
    <t>KF4MGH</t>
  </si>
  <si>
    <t>MGO</t>
  </si>
  <si>
    <t>N1MGO</t>
  </si>
  <si>
    <t>Leominster</t>
  </si>
  <si>
    <t>MGY</t>
  </si>
  <si>
    <t>KB1MGY</t>
  </si>
  <si>
    <t>New Sweden</t>
  </si>
  <si>
    <t>N0MGY</t>
  </si>
  <si>
    <t xml:space="preserve">MH </t>
  </si>
  <si>
    <t>KR4MH</t>
  </si>
  <si>
    <t>Lima</t>
  </si>
  <si>
    <t>MHC</t>
  </si>
  <si>
    <t>N1MHC</t>
  </si>
  <si>
    <t>East Boothbay</t>
  </si>
  <si>
    <t>MHD</t>
  </si>
  <si>
    <t>N9MHD</t>
  </si>
  <si>
    <t>MHH</t>
  </si>
  <si>
    <t>N1MHH</t>
  </si>
  <si>
    <t>Charlton</t>
  </si>
  <si>
    <t>MHR</t>
  </si>
  <si>
    <t>KB2MHR</t>
  </si>
  <si>
    <t>Hoosick Falls</t>
  </si>
  <si>
    <t>MIA</t>
  </si>
  <si>
    <t>KC4MIA</t>
  </si>
  <si>
    <t>Hamptonville</t>
  </si>
  <si>
    <t>MIC</t>
  </si>
  <si>
    <t>N4MIC</t>
  </si>
  <si>
    <t>K8MIC</t>
  </si>
  <si>
    <t>MIE</t>
  </si>
  <si>
    <t>N1MIE</t>
  </si>
  <si>
    <t>Chip</t>
  </si>
  <si>
    <t>Criswold</t>
  </si>
  <si>
    <t>MIJ</t>
  </si>
  <si>
    <t>KC9MIJ</t>
  </si>
  <si>
    <t>Adams</t>
  </si>
  <si>
    <t>MIV</t>
  </si>
  <si>
    <t>KD8MIV</t>
  </si>
  <si>
    <t>Gormania</t>
  </si>
  <si>
    <t>MIX</t>
  </si>
  <si>
    <t>K5MIX</t>
  </si>
  <si>
    <t>MJA</t>
  </si>
  <si>
    <t>W3MJA</t>
  </si>
  <si>
    <t>MJF</t>
  </si>
  <si>
    <t>W3MJF</t>
  </si>
  <si>
    <t>MJH</t>
  </si>
  <si>
    <t>W4MJH</t>
  </si>
  <si>
    <t>Coeburn</t>
  </si>
  <si>
    <t>MJI</t>
  </si>
  <si>
    <t>KA4MJI</t>
  </si>
  <si>
    <t>MJJ</t>
  </si>
  <si>
    <t>W4MJJ</t>
  </si>
  <si>
    <t>MK</t>
  </si>
  <si>
    <t>AC4MK</t>
  </si>
  <si>
    <t>MKA</t>
  </si>
  <si>
    <t>KA8MKA</t>
  </si>
  <si>
    <t>Wilton Manors</t>
  </si>
  <si>
    <t>N0MKA</t>
  </si>
  <si>
    <t>Saint Johns</t>
  </si>
  <si>
    <t>MKC</t>
  </si>
  <si>
    <t>K1MKC</t>
  </si>
  <si>
    <t>West Roxbury</t>
  </si>
  <si>
    <t>MKE</t>
  </si>
  <si>
    <t>W4MKE</t>
  </si>
  <si>
    <t>MKV</t>
  </si>
  <si>
    <t>N2MKV</t>
  </si>
  <si>
    <t>MKW</t>
  </si>
  <si>
    <t>WB8MKW</t>
  </si>
  <si>
    <t>ML</t>
  </si>
  <si>
    <t>KC5ML</t>
  </si>
  <si>
    <t>Boonville</t>
  </si>
  <si>
    <t>KN7ML</t>
  </si>
  <si>
    <t>Saratoga Springs</t>
  </si>
  <si>
    <t>KF8ML</t>
  </si>
  <si>
    <t>MLD</t>
  </si>
  <si>
    <t>KD5MLD</t>
  </si>
  <si>
    <t xml:space="preserve">Baton Rouge </t>
  </si>
  <si>
    <t>MLF</t>
  </si>
  <si>
    <t>N1MLF</t>
  </si>
  <si>
    <t xml:space="preserve">Whiting </t>
  </si>
  <si>
    <t>MLK</t>
  </si>
  <si>
    <t>MLM</t>
  </si>
  <si>
    <t>W9MLM</t>
  </si>
  <si>
    <t>MM</t>
  </si>
  <si>
    <t>KC5MM</t>
  </si>
  <si>
    <t>WW0MM</t>
  </si>
  <si>
    <t>Wamego</t>
  </si>
  <si>
    <t>W7MM</t>
  </si>
  <si>
    <t>MMC</t>
  </si>
  <si>
    <t>KC2MMC</t>
  </si>
  <si>
    <t>MMX</t>
  </si>
  <si>
    <t>KB3MMX</t>
  </si>
  <si>
    <t>Shippernsburg</t>
  </si>
  <si>
    <t>N9MN</t>
  </si>
  <si>
    <t>AD7MN</t>
  </si>
  <si>
    <t>Roundup</t>
  </si>
  <si>
    <t>MT</t>
  </si>
  <si>
    <t>MNC</t>
  </si>
  <si>
    <t>KB2MNC</t>
  </si>
  <si>
    <t>Glen Cove</t>
  </si>
  <si>
    <t>MNP</t>
  </si>
  <si>
    <t>KA8MNP</t>
  </si>
  <si>
    <t>Logan</t>
  </si>
  <si>
    <t>Stratham</t>
  </si>
  <si>
    <t>KK4MO</t>
  </si>
  <si>
    <t>Bert</t>
  </si>
  <si>
    <t>KV4MO</t>
  </si>
  <si>
    <t>MOE</t>
  </si>
  <si>
    <t>W9MOE</t>
  </si>
  <si>
    <t>Danbury</t>
  </si>
  <si>
    <t>MOK</t>
  </si>
  <si>
    <t>N5MOK</t>
  </si>
  <si>
    <t>Kilgore</t>
  </si>
  <si>
    <t>MOL</t>
  </si>
  <si>
    <t>K4MOL</t>
  </si>
  <si>
    <t>MOQ</t>
  </si>
  <si>
    <t>KG4MOQ</t>
  </si>
  <si>
    <t>KC9MOQ</t>
  </si>
  <si>
    <t>Elgin</t>
  </si>
  <si>
    <t>Streamwood</t>
  </si>
  <si>
    <t>MOU</t>
  </si>
  <si>
    <t>WB4MOU</t>
  </si>
  <si>
    <t>Pickens</t>
  </si>
  <si>
    <t>MOW</t>
  </si>
  <si>
    <t>N9MOW</t>
  </si>
  <si>
    <t>MOX</t>
  </si>
  <si>
    <t>KC2MOX</t>
  </si>
  <si>
    <t>Lindenhurst</t>
  </si>
  <si>
    <t>MP</t>
  </si>
  <si>
    <t>MPG</t>
  </si>
  <si>
    <t>W5MPG</t>
  </si>
  <si>
    <t>MPH</t>
  </si>
  <si>
    <t>W4MPH</t>
  </si>
  <si>
    <t>MPI</t>
  </si>
  <si>
    <t>N3MPI</t>
  </si>
  <si>
    <t>Stephan</t>
  </si>
  <si>
    <t>N8MPI</t>
  </si>
  <si>
    <t>MPY</t>
  </si>
  <si>
    <t>WI4MPY</t>
  </si>
  <si>
    <t>MQA</t>
  </si>
  <si>
    <t>KK4MQA</t>
  </si>
  <si>
    <t>MQB</t>
  </si>
  <si>
    <t>N4MQB</t>
  </si>
  <si>
    <t>MQO</t>
  </si>
  <si>
    <t>N3MQO</t>
  </si>
  <si>
    <t>Ziggy</t>
  </si>
  <si>
    <t>MQR</t>
  </si>
  <si>
    <t>KB2MQR</t>
  </si>
  <si>
    <t>W9MQR</t>
  </si>
  <si>
    <t>MQU</t>
  </si>
  <si>
    <t>N4MQU</t>
  </si>
  <si>
    <t>MR</t>
  </si>
  <si>
    <t>AE5MR</t>
  </si>
  <si>
    <t>Seagoville</t>
  </si>
  <si>
    <t>MRG</t>
  </si>
  <si>
    <t>KY4MRG</t>
  </si>
  <si>
    <t>MRJ</t>
  </si>
  <si>
    <t>N4MRJ</t>
  </si>
  <si>
    <t>MRK</t>
  </si>
  <si>
    <t>K9MRK</t>
  </si>
  <si>
    <t>KB9MRK</t>
  </si>
  <si>
    <t>MRP</t>
  </si>
  <si>
    <t>K4MRP</t>
  </si>
  <si>
    <t>Nicholasville</t>
  </si>
  <si>
    <t>KB2MS</t>
  </si>
  <si>
    <t>Denville</t>
  </si>
  <si>
    <t>MSV</t>
  </si>
  <si>
    <t>KA1MSV</t>
  </si>
  <si>
    <t>Swampscott</t>
  </si>
  <si>
    <t>AJ4MT</t>
  </si>
  <si>
    <t>Alexander City</t>
  </si>
  <si>
    <t>MTA</t>
  </si>
  <si>
    <t>W2MTA</t>
  </si>
  <si>
    <t>MTB</t>
  </si>
  <si>
    <t>W5MTB</t>
  </si>
  <si>
    <t>Lufkin</t>
  </si>
  <si>
    <t>VE9MTB</t>
  </si>
  <si>
    <t>St. Stephen</t>
  </si>
  <si>
    <t>MTC</t>
  </si>
  <si>
    <t>KJ4MTC</t>
  </si>
  <si>
    <t>MTI</t>
  </si>
  <si>
    <t>VE7MTI</t>
  </si>
  <si>
    <t>New Westminster</t>
  </si>
  <si>
    <t>MTX</t>
  </si>
  <si>
    <t>K5MTX</t>
  </si>
  <si>
    <t>MU</t>
  </si>
  <si>
    <t>K2MU</t>
  </si>
  <si>
    <t>Bayside</t>
  </si>
  <si>
    <t>W5MU</t>
  </si>
  <si>
    <t>MUF</t>
  </si>
  <si>
    <t>KF4MUF</t>
  </si>
  <si>
    <t>MUI</t>
  </si>
  <si>
    <t>K3MUI</t>
  </si>
  <si>
    <t>MUQ</t>
  </si>
  <si>
    <t>KB2MUQ</t>
  </si>
  <si>
    <t>Halland Patent</t>
  </si>
  <si>
    <t>MVC</t>
  </si>
  <si>
    <t>KE5MVC</t>
  </si>
  <si>
    <t>Little Rock</t>
  </si>
  <si>
    <t>MVE</t>
  </si>
  <si>
    <t>KB9MVE</t>
  </si>
  <si>
    <t>MVR</t>
  </si>
  <si>
    <t>KB0MVR</t>
  </si>
  <si>
    <t>Kennett</t>
  </si>
  <si>
    <t>MVU</t>
  </si>
  <si>
    <t>WD8MVU</t>
  </si>
  <si>
    <t>MVW</t>
  </si>
  <si>
    <t>KB9MVW</t>
  </si>
  <si>
    <t>Wonder Lake</t>
  </si>
  <si>
    <t>MWI</t>
  </si>
  <si>
    <t>W9MWI</t>
  </si>
  <si>
    <t>MWJ</t>
  </si>
  <si>
    <t>KC0MWJ</t>
  </si>
  <si>
    <t>Estherville</t>
  </si>
  <si>
    <t>MWK</t>
  </si>
  <si>
    <t>KC0MWK</t>
  </si>
  <si>
    <t>Worthington</t>
  </si>
  <si>
    <t>MWL</t>
  </si>
  <si>
    <t>KC9MWL</t>
  </si>
  <si>
    <t>MWQ</t>
  </si>
  <si>
    <t>KE5MWQ</t>
  </si>
  <si>
    <t>KJ4MWQ</t>
  </si>
  <si>
    <t>Harrisonburg</t>
  </si>
  <si>
    <t>MXB</t>
  </si>
  <si>
    <t>KF4MXB</t>
  </si>
  <si>
    <t>East Point</t>
  </si>
  <si>
    <t>MXT</t>
  </si>
  <si>
    <t>N2MXT</t>
  </si>
  <si>
    <t>MY</t>
  </si>
  <si>
    <t>AE4MY</t>
  </si>
  <si>
    <t>MYN</t>
  </si>
  <si>
    <t>KD5MYN</t>
  </si>
  <si>
    <t>Barryton</t>
  </si>
  <si>
    <t>MZF</t>
  </si>
  <si>
    <t>N4MZF</t>
  </si>
  <si>
    <t>MZJ</t>
  </si>
  <si>
    <t>KE5MZJ</t>
  </si>
  <si>
    <t>Riesl</t>
  </si>
  <si>
    <t>MZW</t>
  </si>
  <si>
    <t>N7MZW</t>
  </si>
  <si>
    <t>Cheyenne</t>
  </si>
  <si>
    <t>WY</t>
  </si>
  <si>
    <t>MZZ</t>
  </si>
  <si>
    <t>Dracut</t>
  </si>
  <si>
    <t>N2MZZ</t>
  </si>
  <si>
    <t>Mario</t>
  </si>
  <si>
    <t>Stroudsburg</t>
  </si>
  <si>
    <t>N</t>
  </si>
  <si>
    <t>AA1N</t>
  </si>
  <si>
    <t>Coventry</t>
  </si>
  <si>
    <t>KH2N</t>
  </si>
  <si>
    <t>Asa</t>
  </si>
  <si>
    <t>NY1N</t>
  </si>
  <si>
    <t>WE4N</t>
  </si>
  <si>
    <t>WK4N</t>
  </si>
  <si>
    <t>Soddy Daisy</t>
  </si>
  <si>
    <t>WR1N</t>
  </si>
  <si>
    <t>AF8N</t>
  </si>
  <si>
    <t>Maumee</t>
  </si>
  <si>
    <t>KB1N</t>
  </si>
  <si>
    <t>AB8N</t>
  </si>
  <si>
    <t>Lillian</t>
  </si>
  <si>
    <t>WJ3N</t>
  </si>
  <si>
    <t>Eddie</t>
  </si>
  <si>
    <t>WA4N</t>
  </si>
  <si>
    <t>KS3N</t>
  </si>
  <si>
    <t>New Kensington</t>
  </si>
  <si>
    <t>N2SQO</t>
  </si>
  <si>
    <t>Tom's River</t>
  </si>
  <si>
    <t>N9XRU</t>
  </si>
  <si>
    <t>Sky</t>
  </si>
  <si>
    <t>Cascade</t>
  </si>
  <si>
    <t>NA</t>
  </si>
  <si>
    <t>W4NA</t>
  </si>
  <si>
    <t>AC4NA</t>
  </si>
  <si>
    <t>Coxs Creek</t>
  </si>
  <si>
    <t xml:space="preserve">NA </t>
  </si>
  <si>
    <t>KD1NA</t>
  </si>
  <si>
    <t>Groveland</t>
  </si>
  <si>
    <t>NAJ</t>
  </si>
  <si>
    <t>K1NAJ</t>
  </si>
  <si>
    <t>NAK</t>
  </si>
  <si>
    <t>K4NAK</t>
  </si>
  <si>
    <t>NAN</t>
  </si>
  <si>
    <t>WA2NAN</t>
  </si>
  <si>
    <t>Kerry</t>
  </si>
  <si>
    <t>Oswegatchie</t>
  </si>
  <si>
    <t>NAQ</t>
  </si>
  <si>
    <t>N9NAQ</t>
  </si>
  <si>
    <t>NAV</t>
  </si>
  <si>
    <t>W1NAV</t>
  </si>
  <si>
    <t>AF4NB</t>
  </si>
  <si>
    <t>Mount Sterling</t>
  </si>
  <si>
    <t>AC2NB</t>
  </si>
  <si>
    <t>NBA</t>
  </si>
  <si>
    <t>WA2NBA</t>
  </si>
  <si>
    <t>Wharton</t>
  </si>
  <si>
    <t>NBE</t>
  </si>
  <si>
    <t>KI4NBE</t>
  </si>
  <si>
    <t>Auburndale</t>
  </si>
  <si>
    <t>NBO</t>
  </si>
  <si>
    <t>KI4NBO</t>
  </si>
  <si>
    <t>NBX</t>
  </si>
  <si>
    <t>KD8NBX</t>
  </si>
  <si>
    <t>University Hts</t>
  </si>
  <si>
    <t>DL5NC/3</t>
  </si>
  <si>
    <t>KK5NC</t>
  </si>
  <si>
    <t>AF4NC</t>
  </si>
  <si>
    <t>Yardley</t>
  </si>
  <si>
    <t>NCO</t>
  </si>
  <si>
    <t>N0NCO</t>
  </si>
  <si>
    <t>NCQ</t>
  </si>
  <si>
    <t>W4NCQ</t>
  </si>
  <si>
    <t>Black Mountain</t>
  </si>
  <si>
    <t>NCW</t>
  </si>
  <si>
    <t>K5NCW</t>
  </si>
  <si>
    <t>NCX</t>
  </si>
  <si>
    <t>KC9NCX</t>
  </si>
  <si>
    <t>West York</t>
  </si>
  <si>
    <t>NCY</t>
  </si>
  <si>
    <t>KB1NCY</t>
  </si>
  <si>
    <t>KI4ND</t>
  </si>
  <si>
    <t>NDA</t>
  </si>
  <si>
    <t>WA2NDA</t>
  </si>
  <si>
    <t>NDC</t>
  </si>
  <si>
    <t>KC6NDC</t>
  </si>
  <si>
    <t>Steven</t>
  </si>
  <si>
    <t>Los Angeles</t>
  </si>
  <si>
    <t>NDE</t>
  </si>
  <si>
    <t>KI4NDE</t>
  </si>
  <si>
    <t>NDF</t>
  </si>
  <si>
    <t>K1NDF</t>
  </si>
  <si>
    <t>Neil</t>
  </si>
  <si>
    <t>Framingham</t>
  </si>
  <si>
    <t>NDK</t>
  </si>
  <si>
    <t>W0NDK</t>
  </si>
  <si>
    <t>Halliday</t>
  </si>
  <si>
    <t>K4NDK</t>
  </si>
  <si>
    <t>NDN</t>
  </si>
  <si>
    <t>K4NDN</t>
  </si>
  <si>
    <t>NDR</t>
  </si>
  <si>
    <t>KC5NDR</t>
  </si>
  <si>
    <t>Las Cruces</t>
  </si>
  <si>
    <t>NDV</t>
  </si>
  <si>
    <t>KC0NDV</t>
  </si>
  <si>
    <t>Rapid City</t>
  </si>
  <si>
    <t>NDY</t>
  </si>
  <si>
    <t>N2NDY</t>
  </si>
  <si>
    <t>Humarock</t>
  </si>
  <si>
    <t>KU4NE</t>
  </si>
  <si>
    <t>NEA</t>
  </si>
  <si>
    <t>KG5NEA</t>
  </si>
  <si>
    <t>Kenny</t>
  </si>
  <si>
    <t>NEB</t>
  </si>
  <si>
    <t>K4NEB</t>
  </si>
  <si>
    <t>Port St Joe</t>
  </si>
  <si>
    <t>NEJ</t>
  </si>
  <si>
    <t>K7NEJ</t>
  </si>
  <si>
    <t>David-Wayne</t>
  </si>
  <si>
    <t>NEP</t>
  </si>
  <si>
    <t>N3NEP</t>
  </si>
  <si>
    <t>NER</t>
  </si>
  <si>
    <t>N8NER</t>
  </si>
  <si>
    <t>Laper</t>
  </si>
  <si>
    <t>NET</t>
  </si>
  <si>
    <t>N4NET</t>
  </si>
  <si>
    <t>NEW</t>
  </si>
  <si>
    <t>W8NEW</t>
  </si>
  <si>
    <t>WA2NEW</t>
  </si>
  <si>
    <t>Beach Haven</t>
  </si>
  <si>
    <t>NEZ</t>
  </si>
  <si>
    <t>WA2NEZ</t>
  </si>
  <si>
    <t>Franklin Square</t>
  </si>
  <si>
    <t>NFC</t>
  </si>
  <si>
    <t>KD4NFC</t>
  </si>
  <si>
    <t>Bartow</t>
  </si>
  <si>
    <t>Odie</t>
  </si>
  <si>
    <t>O</t>
  </si>
  <si>
    <t>NFR</t>
  </si>
  <si>
    <t>KD7NFR</t>
  </si>
  <si>
    <t>Jake</t>
  </si>
  <si>
    <t>Hahira</t>
  </si>
  <si>
    <t>NFS</t>
  </si>
  <si>
    <t>KD4NFS</t>
  </si>
  <si>
    <t>Deerwood</t>
  </si>
  <si>
    <t>NGF</t>
  </si>
  <si>
    <t>K4NGF</t>
  </si>
  <si>
    <t>Clark</t>
  </si>
  <si>
    <t>NGH</t>
  </si>
  <si>
    <t>KC9NGH</t>
  </si>
  <si>
    <t>NGQ</t>
  </si>
  <si>
    <t>KB1NGQ</t>
  </si>
  <si>
    <t>Waterbury Center</t>
  </si>
  <si>
    <t>KK4NGQ</t>
  </si>
  <si>
    <t>NGR</t>
  </si>
  <si>
    <t>KC9NGR</t>
  </si>
  <si>
    <t>Avon</t>
  </si>
  <si>
    <t>WA4NGR</t>
  </si>
  <si>
    <t>Jensen Beach</t>
  </si>
  <si>
    <t>NGV</t>
  </si>
  <si>
    <t>N4NGV</t>
  </si>
  <si>
    <t>Elizabeth City</t>
  </si>
  <si>
    <t>NGX</t>
  </si>
  <si>
    <t>KB9NGX</t>
  </si>
  <si>
    <t>Apple River</t>
  </si>
  <si>
    <t>NGZ</t>
  </si>
  <si>
    <t>KI4NGZ</t>
  </si>
  <si>
    <t>Ian</t>
  </si>
  <si>
    <t>WV8NH</t>
  </si>
  <si>
    <t>NHG</t>
  </si>
  <si>
    <t>WD4NHG</t>
  </si>
  <si>
    <t>NHK</t>
  </si>
  <si>
    <t>KD4NHK</t>
  </si>
  <si>
    <t>Tifton</t>
  </si>
  <si>
    <t>NHL</t>
  </si>
  <si>
    <t>W4NHL</t>
  </si>
  <si>
    <t>NHP</t>
  </si>
  <si>
    <t>KG4NHP</t>
  </si>
  <si>
    <t>NHV</t>
  </si>
  <si>
    <t>Omaha</t>
  </si>
  <si>
    <t>NHY</t>
  </si>
  <si>
    <t>N1NHY</t>
  </si>
  <si>
    <t>Juliann</t>
  </si>
  <si>
    <t>NI</t>
  </si>
  <si>
    <t>KM4NI</t>
  </si>
  <si>
    <t>Fredy</t>
  </si>
  <si>
    <t>NIE</t>
  </si>
  <si>
    <t>N4NIE</t>
  </si>
  <si>
    <t>Bret</t>
  </si>
  <si>
    <t>NIK</t>
  </si>
  <si>
    <t>VE1NIK</t>
  </si>
  <si>
    <t>South Alton</t>
  </si>
  <si>
    <t>NIQ</t>
  </si>
  <si>
    <t>KA7NIQ</t>
  </si>
  <si>
    <t>NIZ</t>
  </si>
  <si>
    <t>N0NIZ</t>
  </si>
  <si>
    <t>Anamosa</t>
  </si>
  <si>
    <t>NJI</t>
  </si>
  <si>
    <t>KA2NJI</t>
  </si>
  <si>
    <t>Southampton</t>
  </si>
  <si>
    <t>NJP</t>
  </si>
  <si>
    <t>KB8NJP</t>
  </si>
  <si>
    <t>LaMar</t>
  </si>
  <si>
    <t>NJS</t>
  </si>
  <si>
    <t>N9NJS</t>
  </si>
  <si>
    <t>Dallas</t>
  </si>
  <si>
    <t>NK</t>
  </si>
  <si>
    <t>W5NK</t>
  </si>
  <si>
    <t>Choctaw</t>
  </si>
  <si>
    <t>NLA</t>
  </si>
  <si>
    <t>KB7NLA</t>
  </si>
  <si>
    <t>NLF</t>
  </si>
  <si>
    <t>W1NLF</t>
  </si>
  <si>
    <t>Pleasant Valley</t>
  </si>
  <si>
    <t>NLP</t>
  </si>
  <si>
    <t>N5NLP</t>
  </si>
  <si>
    <t>Canute</t>
  </si>
  <si>
    <t>VE3NLP</t>
  </si>
  <si>
    <t>NMA</t>
  </si>
  <si>
    <t>KJ4NMA</t>
  </si>
  <si>
    <t>NMD</t>
  </si>
  <si>
    <t>KC0NMD</t>
  </si>
  <si>
    <t>NMJ</t>
  </si>
  <si>
    <t>KA4NMJ</t>
  </si>
  <si>
    <t>Kingsport</t>
  </si>
  <si>
    <t>N8NMJ</t>
  </si>
  <si>
    <t>NMK</t>
  </si>
  <si>
    <t>KB3NMK</t>
  </si>
  <si>
    <t>Parker</t>
  </si>
  <si>
    <t>Falls Creek</t>
  </si>
  <si>
    <t>NN</t>
  </si>
  <si>
    <t>KT4NN</t>
  </si>
  <si>
    <t>AB3NN</t>
  </si>
  <si>
    <t>NNS</t>
  </si>
  <si>
    <t>KB8NNS</t>
  </si>
  <si>
    <t>Elkins</t>
  </si>
  <si>
    <t>NO</t>
  </si>
  <si>
    <t>AF4NO</t>
  </si>
  <si>
    <t>Raccoon</t>
  </si>
  <si>
    <t>NOE</t>
  </si>
  <si>
    <t>KD5NOE</t>
  </si>
  <si>
    <t>NOF</t>
  </si>
  <si>
    <t>W9NOF</t>
  </si>
  <si>
    <t>NOL</t>
  </si>
  <si>
    <t>K4NOL</t>
  </si>
  <si>
    <t>Wellington</t>
  </si>
  <si>
    <t>NOO</t>
  </si>
  <si>
    <t>KA7NOO</t>
  </si>
  <si>
    <t>NOX</t>
  </si>
  <si>
    <t>N4NOX</t>
  </si>
  <si>
    <t>NPA</t>
  </si>
  <si>
    <t>N1NPA</t>
  </si>
  <si>
    <t>Chicoppe</t>
  </si>
  <si>
    <t>NPI</t>
  </si>
  <si>
    <t>N4NPI</t>
  </si>
  <si>
    <t>Rutledge</t>
  </si>
  <si>
    <t>NPX</t>
  </si>
  <si>
    <t>N8NPX</t>
  </si>
  <si>
    <t xml:space="preserve">ARES Greene County </t>
  </si>
  <si>
    <t>Bellbrook</t>
  </si>
  <si>
    <t>NQ</t>
  </si>
  <si>
    <t>N9NQ</t>
  </si>
  <si>
    <t>Sunrise</t>
  </si>
  <si>
    <t>NQC</t>
  </si>
  <si>
    <t>K8NQC</t>
  </si>
  <si>
    <t>Montipelier</t>
  </si>
  <si>
    <t>NR</t>
  </si>
  <si>
    <t>AF4NR</t>
  </si>
  <si>
    <t>NRE</t>
  </si>
  <si>
    <t>K8NRE</t>
  </si>
  <si>
    <t>Westerville</t>
  </si>
  <si>
    <t>NRI</t>
  </si>
  <si>
    <t>KC9NRI</t>
  </si>
  <si>
    <t>NRP</t>
  </si>
  <si>
    <t>N1NRP</t>
  </si>
  <si>
    <t>NRW</t>
  </si>
  <si>
    <t>KI4NRW</t>
  </si>
  <si>
    <t>NRX</t>
  </si>
  <si>
    <t>KJ4NRX</t>
  </si>
  <si>
    <t>AL7NS</t>
  </si>
  <si>
    <t>Larrry</t>
  </si>
  <si>
    <t>Valdosta</t>
  </si>
  <si>
    <t>WW0NS</t>
  </si>
  <si>
    <t>Cedar</t>
  </si>
  <si>
    <t>NSN</t>
  </si>
  <si>
    <t>W1NSN</t>
  </si>
  <si>
    <t>NSP</t>
  </si>
  <si>
    <t>N1NSP</t>
  </si>
  <si>
    <t>NSS</t>
  </si>
  <si>
    <t>N4NSS</t>
  </si>
  <si>
    <t>NTV</t>
  </si>
  <si>
    <t>KC8NTV</t>
  </si>
  <si>
    <t>NTX</t>
  </si>
  <si>
    <t>N8NTX</t>
  </si>
  <si>
    <t>NUD</t>
  </si>
  <si>
    <t>KI4NUD</t>
  </si>
  <si>
    <t>Dustin</t>
  </si>
  <si>
    <t>W1NUD</t>
  </si>
  <si>
    <t>Jeffrey</t>
  </si>
  <si>
    <t>NUG</t>
  </si>
  <si>
    <t>VA3NUG</t>
  </si>
  <si>
    <t>Canada</t>
  </si>
  <si>
    <t>NUI</t>
  </si>
  <si>
    <t>K3NUI</t>
  </si>
  <si>
    <t>Broomall</t>
  </si>
  <si>
    <t>KB1NUI</t>
  </si>
  <si>
    <t>NUM</t>
  </si>
  <si>
    <t>KJ4NUM</t>
  </si>
  <si>
    <t>NUN</t>
  </si>
  <si>
    <t>KJ4NUN</t>
  </si>
  <si>
    <t>NUT</t>
  </si>
  <si>
    <t>N3NUT</t>
  </si>
  <si>
    <t>N2NV</t>
  </si>
  <si>
    <t>Nicholas</t>
  </si>
  <si>
    <t>Annandale</t>
  </si>
  <si>
    <t>NVC</t>
  </si>
  <si>
    <t>W8NVC</t>
  </si>
  <si>
    <t>Parma Hts</t>
  </si>
  <si>
    <t>NWA</t>
  </si>
  <si>
    <t>N4NWA</t>
  </si>
  <si>
    <t>Reggie</t>
  </si>
  <si>
    <t>NWM</t>
  </si>
  <si>
    <t>KI4NWM</t>
  </si>
  <si>
    <t>Verobeach</t>
  </si>
  <si>
    <t>NWN</t>
  </si>
  <si>
    <t>W8NWN</t>
  </si>
  <si>
    <t>Fairmont</t>
  </si>
  <si>
    <t>NWV</t>
  </si>
  <si>
    <t>WB4NWV</t>
  </si>
  <si>
    <t>NX</t>
  </si>
  <si>
    <t>NXA</t>
  </si>
  <si>
    <t>KF5NXA</t>
  </si>
  <si>
    <t>NXB</t>
  </si>
  <si>
    <t>KC9NXB</t>
  </si>
  <si>
    <t>Clint</t>
  </si>
  <si>
    <t>Mattoon</t>
  </si>
  <si>
    <t>KE5NXB</t>
  </si>
  <si>
    <t>Des</t>
  </si>
  <si>
    <t>NXD</t>
  </si>
  <si>
    <t>KJ4NXD</t>
  </si>
  <si>
    <t>NXE</t>
  </si>
  <si>
    <t>KB4NXE</t>
  </si>
  <si>
    <t>Clermont</t>
  </si>
  <si>
    <t>Cody</t>
  </si>
  <si>
    <t>Andover</t>
  </si>
  <si>
    <t>NXX</t>
  </si>
  <si>
    <t>KG6NXX</t>
  </si>
  <si>
    <t>Paso Robles</t>
  </si>
  <si>
    <t>Lloyd</t>
  </si>
  <si>
    <t>KT4NY</t>
  </si>
  <si>
    <t>NYW</t>
  </si>
  <si>
    <t>KG4NYW</t>
  </si>
  <si>
    <t>NZM</t>
  </si>
  <si>
    <t>KF5NZM</t>
  </si>
  <si>
    <t>Brent</t>
  </si>
  <si>
    <t>Katy</t>
  </si>
  <si>
    <t>KC0NZM</t>
  </si>
  <si>
    <t>Salina</t>
  </si>
  <si>
    <t>Biddleford</t>
  </si>
  <si>
    <t>NZV</t>
  </si>
  <si>
    <t>KE5NZV</t>
  </si>
  <si>
    <t>Sidney</t>
  </si>
  <si>
    <t>NZY</t>
  </si>
  <si>
    <t>N4NZY</t>
  </si>
  <si>
    <t>Warrenville</t>
  </si>
  <si>
    <t>KG1O</t>
  </si>
  <si>
    <t>China</t>
  </si>
  <si>
    <t>KG9O</t>
  </si>
  <si>
    <t>Matthews</t>
  </si>
  <si>
    <t>KM1O</t>
  </si>
  <si>
    <t>KY2O</t>
  </si>
  <si>
    <t>NZ6O</t>
  </si>
  <si>
    <t>WJ3O</t>
  </si>
  <si>
    <t>Jamison</t>
  </si>
  <si>
    <t>Graham</t>
  </si>
  <si>
    <t>KD1O</t>
  </si>
  <si>
    <t>Knox</t>
  </si>
  <si>
    <t>OAC</t>
  </si>
  <si>
    <t>N0OAC</t>
  </si>
  <si>
    <t xml:space="preserve">Dean </t>
  </si>
  <si>
    <t>Tarpin Springs</t>
  </si>
  <si>
    <t>OAF</t>
  </si>
  <si>
    <t>WB0OAF</t>
  </si>
  <si>
    <t>OAT</t>
  </si>
  <si>
    <t>KA8OAT</t>
  </si>
  <si>
    <t>Southington</t>
  </si>
  <si>
    <t>OAU</t>
  </si>
  <si>
    <t>KB1OAU</t>
  </si>
  <si>
    <t>Bridgewater</t>
  </si>
  <si>
    <t>OAZ</t>
  </si>
  <si>
    <t>KA3OAZ</t>
  </si>
  <si>
    <t>Monongahola</t>
  </si>
  <si>
    <t>WD4OAZ</t>
  </si>
  <si>
    <t>Heath</t>
  </si>
  <si>
    <t>OBS</t>
  </si>
  <si>
    <t>N2OBS</t>
  </si>
  <si>
    <t>Kelth</t>
  </si>
  <si>
    <t>OBT</t>
  </si>
  <si>
    <t>KE4OBT</t>
  </si>
  <si>
    <t>Flip</t>
  </si>
  <si>
    <t>Hasting</t>
  </si>
  <si>
    <t>OBW</t>
  </si>
  <si>
    <t>KB1OBW</t>
  </si>
  <si>
    <t>OC</t>
  </si>
  <si>
    <t>K9OC</t>
  </si>
  <si>
    <t>Orlin</t>
  </si>
  <si>
    <t>AB1OC</t>
  </si>
  <si>
    <t>Hollis</t>
  </si>
  <si>
    <t>OCI</t>
  </si>
  <si>
    <t>KC9OCI</t>
  </si>
  <si>
    <t>OCL</t>
  </si>
  <si>
    <t>WA8OCL</t>
  </si>
  <si>
    <t>OCS</t>
  </si>
  <si>
    <t>KF6OCS</t>
  </si>
  <si>
    <t>Spring Valley</t>
  </si>
  <si>
    <t>OCT</t>
  </si>
  <si>
    <t>KD0OCT</t>
  </si>
  <si>
    <t>OD</t>
  </si>
  <si>
    <t>KO4OD</t>
  </si>
  <si>
    <t>ODO</t>
  </si>
  <si>
    <t>KB1ODO</t>
  </si>
  <si>
    <t>Casleton</t>
  </si>
  <si>
    <t>ODU</t>
  </si>
  <si>
    <t>WB4ODU</t>
  </si>
  <si>
    <t>ODY</t>
  </si>
  <si>
    <t>W2ODY</t>
  </si>
  <si>
    <t>OEO</t>
  </si>
  <si>
    <t>KD4OEO</t>
  </si>
  <si>
    <t>OEX</t>
  </si>
  <si>
    <t>KA2OEX</t>
  </si>
  <si>
    <t>Scotia</t>
  </si>
  <si>
    <t>OEZ</t>
  </si>
  <si>
    <t>KD4OEZ</t>
  </si>
  <si>
    <t>W2OEZ</t>
  </si>
  <si>
    <t>Carle Place</t>
  </si>
  <si>
    <t>OF</t>
  </si>
  <si>
    <t>AE4OF</t>
  </si>
  <si>
    <t>Debin</t>
  </si>
  <si>
    <t>Blackshear</t>
  </si>
  <si>
    <t>OFX</t>
  </si>
  <si>
    <t>WA4OFX</t>
  </si>
  <si>
    <t>OGA</t>
  </si>
  <si>
    <t>KE5OGA</t>
  </si>
  <si>
    <t>KI4OGA</t>
  </si>
  <si>
    <t>OGK</t>
  </si>
  <si>
    <t>KI4OGK</t>
  </si>
  <si>
    <t>OGN</t>
  </si>
  <si>
    <t>WA2OGN</t>
  </si>
  <si>
    <t>OGV</t>
  </si>
  <si>
    <t>N2OGV</t>
  </si>
  <si>
    <t>Seth</t>
  </si>
  <si>
    <t>OHA</t>
  </si>
  <si>
    <t>KM4OHA</t>
  </si>
  <si>
    <t>Tollesboro</t>
  </si>
  <si>
    <t>OHH</t>
  </si>
  <si>
    <t>KD0OHH</t>
  </si>
  <si>
    <t>Pueblo</t>
  </si>
  <si>
    <t>North Reading</t>
  </si>
  <si>
    <t>Bryce</t>
  </si>
  <si>
    <t>OIB</t>
  </si>
  <si>
    <t>K4OIB</t>
  </si>
  <si>
    <t>Faith</t>
  </si>
  <si>
    <t>OIG</t>
  </si>
  <si>
    <t>KB3OIG</t>
  </si>
  <si>
    <t>State College</t>
  </si>
  <si>
    <t>N1OIG</t>
  </si>
  <si>
    <t>OIU</t>
  </si>
  <si>
    <t>KI4OIU</t>
  </si>
  <si>
    <t>OJA</t>
  </si>
  <si>
    <t>KF4OJA</t>
  </si>
  <si>
    <t>Powell</t>
  </si>
  <si>
    <t>OJO</t>
  </si>
  <si>
    <t>N1OJO</t>
  </si>
  <si>
    <t>W3OJO</t>
  </si>
  <si>
    <t>Wade</t>
  </si>
  <si>
    <t>KC2OJU</t>
  </si>
  <si>
    <t>OJS</t>
  </si>
  <si>
    <t>KD4OJS</t>
  </si>
  <si>
    <t>OJY</t>
  </si>
  <si>
    <t>KJ4OJY</t>
  </si>
  <si>
    <t>Herbert</t>
  </si>
  <si>
    <t>OKF</t>
  </si>
  <si>
    <t>N4OKF</t>
  </si>
  <si>
    <t>Alachua</t>
  </si>
  <si>
    <t>OKI</t>
  </si>
  <si>
    <t>KB0OKI</t>
  </si>
  <si>
    <t>Oxford Junction</t>
  </si>
  <si>
    <t>OKJ</t>
  </si>
  <si>
    <t>KC8OKJ</t>
  </si>
  <si>
    <t>Zion Grove</t>
  </si>
  <si>
    <t>OKY</t>
  </si>
  <si>
    <t>K3OKY</t>
  </si>
  <si>
    <t>OLP</t>
  </si>
  <si>
    <t>N5OLP</t>
  </si>
  <si>
    <t>Chicopee</t>
  </si>
  <si>
    <t>OMA</t>
  </si>
  <si>
    <t>VE3OMA</t>
  </si>
  <si>
    <t>Picton, Ontario</t>
  </si>
  <si>
    <t>OMB</t>
  </si>
  <si>
    <t>KJ4OMB</t>
  </si>
  <si>
    <t>OMF</t>
  </si>
  <si>
    <t>KB3OMF</t>
  </si>
  <si>
    <t>OMR</t>
  </si>
  <si>
    <t>W1OMR</t>
  </si>
  <si>
    <t>East Aurora</t>
  </si>
  <si>
    <t>OMV</t>
  </si>
  <si>
    <t>KB4OMV</t>
  </si>
  <si>
    <t>ONZ</t>
  </si>
  <si>
    <t>KB4ONZ</t>
  </si>
  <si>
    <t>OO</t>
  </si>
  <si>
    <t>AK4OO</t>
  </si>
  <si>
    <t>OOW</t>
  </si>
  <si>
    <t>KA1OOW</t>
  </si>
  <si>
    <t>OP</t>
  </si>
  <si>
    <t>AD5OP</t>
  </si>
  <si>
    <t>Sanger</t>
  </si>
  <si>
    <t>OPN</t>
  </si>
  <si>
    <t>KA4OPN</t>
  </si>
  <si>
    <t>Umatilla</t>
  </si>
  <si>
    <t>OPT</t>
  </si>
  <si>
    <t>K2OPT</t>
  </si>
  <si>
    <t>Winona</t>
  </si>
  <si>
    <t>OPZ</t>
  </si>
  <si>
    <t>KI4OPZ</t>
  </si>
  <si>
    <t>OQ</t>
  </si>
  <si>
    <t>AC8OQ</t>
  </si>
  <si>
    <t>Monte</t>
  </si>
  <si>
    <t>Moorefield</t>
  </si>
  <si>
    <t>OQW</t>
  </si>
  <si>
    <t>KJ4OQW</t>
  </si>
  <si>
    <t>Barbourville</t>
  </si>
  <si>
    <t>K7OR</t>
  </si>
  <si>
    <t>Oak Hill</t>
  </si>
  <si>
    <t>Friendswood</t>
  </si>
  <si>
    <t>ORM</t>
  </si>
  <si>
    <t>KB1ORM</t>
  </si>
  <si>
    <t>Boothbay</t>
  </si>
  <si>
    <t>ORZ</t>
  </si>
  <si>
    <t>KB0ORZ</t>
  </si>
  <si>
    <t>Joplin</t>
  </si>
  <si>
    <t>OS</t>
  </si>
  <si>
    <t>N3OS</t>
  </si>
  <si>
    <t>OSI</t>
  </si>
  <si>
    <t>KK4OSI</t>
  </si>
  <si>
    <t>Fuquay Varina</t>
  </si>
  <si>
    <t>OST</t>
  </si>
  <si>
    <t>WB9OST</t>
  </si>
  <si>
    <t>Claypool</t>
  </si>
  <si>
    <t>OSY</t>
  </si>
  <si>
    <t>KB1OSY</t>
  </si>
  <si>
    <t>OT</t>
  </si>
  <si>
    <t>KS4OT</t>
  </si>
  <si>
    <t>K8OT</t>
  </si>
  <si>
    <t>Brich Run</t>
  </si>
  <si>
    <t>OTG</t>
  </si>
  <si>
    <t>N2OTG</t>
  </si>
  <si>
    <t>Port Chester</t>
  </si>
  <si>
    <t>OTH</t>
  </si>
  <si>
    <t>KB8OTH</t>
  </si>
  <si>
    <t>Hollister</t>
  </si>
  <si>
    <t>OTM</t>
  </si>
  <si>
    <t>KB8OTM</t>
  </si>
  <si>
    <t>OTQ</t>
  </si>
  <si>
    <t>W4OTQ</t>
  </si>
  <si>
    <t>OTR</t>
  </si>
  <si>
    <t>VE3OTR</t>
  </si>
  <si>
    <t>Scarborough</t>
  </si>
  <si>
    <t>St. Clairsville</t>
  </si>
  <si>
    <t>OUV</t>
  </si>
  <si>
    <t>KG4OUV</t>
  </si>
  <si>
    <t>OVA</t>
  </si>
  <si>
    <t>N1OVA</t>
  </si>
  <si>
    <t>OVQ</t>
  </si>
  <si>
    <t>KD8OVQ</t>
  </si>
  <si>
    <t>N4OVQ</t>
  </si>
  <si>
    <t>Stacey</t>
  </si>
  <si>
    <t>OVW</t>
  </si>
  <si>
    <t>KB1OVW</t>
  </si>
  <si>
    <t>Skeet</t>
  </si>
  <si>
    <t>Vassalboro</t>
  </si>
  <si>
    <t>OWJ</t>
  </si>
  <si>
    <t>KA4OWJ</t>
  </si>
  <si>
    <t>Elaine</t>
  </si>
  <si>
    <t>OWL</t>
  </si>
  <si>
    <t>WA3OWL</t>
  </si>
  <si>
    <t>OWW</t>
  </si>
  <si>
    <t>KB1OWW</t>
  </si>
  <si>
    <t>OWY</t>
  </si>
  <si>
    <t>KJ4OWY</t>
  </si>
  <si>
    <t>Bluffton</t>
  </si>
  <si>
    <t>OX</t>
  </si>
  <si>
    <t>AB1OX</t>
  </si>
  <si>
    <t>KD0OX</t>
  </si>
  <si>
    <t>Myron</t>
  </si>
  <si>
    <t>OXU</t>
  </si>
  <si>
    <t>N3OXU</t>
  </si>
  <si>
    <t>OY</t>
  </si>
  <si>
    <t>AE4OY</t>
  </si>
  <si>
    <t>OYA</t>
  </si>
  <si>
    <t>N5OYA</t>
  </si>
  <si>
    <t>OYJ</t>
  </si>
  <si>
    <t>N8OYJ</t>
  </si>
  <si>
    <t>Wapakoneta</t>
  </si>
  <si>
    <t>OYY</t>
  </si>
  <si>
    <t>K4OYY</t>
  </si>
  <si>
    <t>KJ4OYY</t>
  </si>
  <si>
    <t>OZB</t>
  </si>
  <si>
    <t>KC9OZB</t>
  </si>
  <si>
    <t>Paoli</t>
  </si>
  <si>
    <t>OZC</t>
  </si>
  <si>
    <t>KB8OZC</t>
  </si>
  <si>
    <t>Lance</t>
  </si>
  <si>
    <t>OZI</t>
  </si>
  <si>
    <t>KD4OZI</t>
  </si>
  <si>
    <t>KD8OZI</t>
  </si>
  <si>
    <t>P</t>
  </si>
  <si>
    <t>NF4P</t>
  </si>
  <si>
    <t>WD2P</t>
  </si>
  <si>
    <t>Mattydale</t>
  </si>
  <si>
    <t>WT3P</t>
  </si>
  <si>
    <t>KM3P</t>
  </si>
  <si>
    <t>Guys Mills</t>
  </si>
  <si>
    <t>PAB</t>
  </si>
  <si>
    <t>W1PAB</t>
  </si>
  <si>
    <t>Dublin</t>
  </si>
  <si>
    <t>PAC</t>
  </si>
  <si>
    <t>K5PAC</t>
  </si>
  <si>
    <t>Garland</t>
  </si>
  <si>
    <t>PAP</t>
  </si>
  <si>
    <t>WB4PAP</t>
  </si>
  <si>
    <t>Rockledge</t>
  </si>
  <si>
    <t>PAW</t>
  </si>
  <si>
    <t>K4PAW</t>
  </si>
  <si>
    <t>Aragon</t>
  </si>
  <si>
    <t>PB</t>
  </si>
  <si>
    <t>KI4PB</t>
  </si>
  <si>
    <t>Ft. Walton Beach</t>
  </si>
  <si>
    <t>VE1PB</t>
  </si>
  <si>
    <t>PBA</t>
  </si>
  <si>
    <t>N4PBA</t>
  </si>
  <si>
    <t>PBC</t>
  </si>
  <si>
    <t>KD4PBC</t>
  </si>
  <si>
    <t>PBR</t>
  </si>
  <si>
    <t>K8PBR</t>
  </si>
  <si>
    <t>PC</t>
  </si>
  <si>
    <t>N0PC</t>
  </si>
  <si>
    <t>PCF</t>
  </si>
  <si>
    <t>KE4PCF</t>
  </si>
  <si>
    <t>PCP</t>
  </si>
  <si>
    <t>N3PCP</t>
  </si>
  <si>
    <t>Lewes</t>
  </si>
  <si>
    <t>PCZ</t>
  </si>
  <si>
    <t>WD8PCZ</t>
  </si>
  <si>
    <t>Thompsonville</t>
  </si>
  <si>
    <t>PD</t>
  </si>
  <si>
    <t>AI4PD</t>
  </si>
  <si>
    <t>PDA</t>
  </si>
  <si>
    <t>N5PDA</t>
  </si>
  <si>
    <t>Saint Francisville</t>
  </si>
  <si>
    <t>PDW</t>
  </si>
  <si>
    <t>W3PDW</t>
  </si>
  <si>
    <t>Chambersburg</t>
  </si>
  <si>
    <t>PDZ</t>
  </si>
  <si>
    <t>KB1PDZ</t>
  </si>
  <si>
    <t>Harmony</t>
  </si>
  <si>
    <t>Wellsville</t>
  </si>
  <si>
    <t>PEJ</t>
  </si>
  <si>
    <t>KC5PEJ</t>
  </si>
  <si>
    <t>PFD</t>
  </si>
  <si>
    <t>KA1PFD</t>
  </si>
  <si>
    <t>PFF</t>
  </si>
  <si>
    <t>KM4PFF</t>
  </si>
  <si>
    <t>Dalzell</t>
  </si>
  <si>
    <t>PFH</t>
  </si>
  <si>
    <t>KC9PFH</t>
  </si>
  <si>
    <t>Black Earth</t>
  </si>
  <si>
    <t>PFL</t>
  </si>
  <si>
    <t>KB1PFL</t>
  </si>
  <si>
    <t>PFW</t>
  </si>
  <si>
    <t>VE9PFW</t>
  </si>
  <si>
    <t>Morrisdale</t>
  </si>
  <si>
    <t>PG</t>
  </si>
  <si>
    <t>W2PG</t>
  </si>
  <si>
    <t>W3PG</t>
  </si>
  <si>
    <t xml:space="preserve">North Port </t>
  </si>
  <si>
    <t>PGC</t>
  </si>
  <si>
    <t>KK4PGC</t>
  </si>
  <si>
    <t>PGK</t>
  </si>
  <si>
    <t>W4PGK</t>
  </si>
  <si>
    <t>Duluth</t>
  </si>
  <si>
    <t>PHA</t>
  </si>
  <si>
    <t>K6PHA</t>
  </si>
  <si>
    <t>Pahrump</t>
  </si>
  <si>
    <t>PHC</t>
  </si>
  <si>
    <t>N4PHC</t>
  </si>
  <si>
    <t>Corryton</t>
  </si>
  <si>
    <t>PHR</t>
  </si>
  <si>
    <t>K4PHR</t>
  </si>
  <si>
    <t>Crane</t>
  </si>
  <si>
    <t>Geraldine</t>
  </si>
  <si>
    <t>KI4PHR</t>
  </si>
  <si>
    <t>PHW</t>
  </si>
  <si>
    <t>W4PHW</t>
  </si>
  <si>
    <t>PI</t>
  </si>
  <si>
    <t>KQ4PI</t>
  </si>
  <si>
    <t>Bunnell</t>
  </si>
  <si>
    <t>4Z5PI</t>
  </si>
  <si>
    <t>Eilat</t>
  </si>
  <si>
    <t>ISRAEL</t>
  </si>
  <si>
    <t>PIC</t>
  </si>
  <si>
    <t>KB8PIC</t>
  </si>
  <si>
    <t>WD8PIC</t>
  </si>
  <si>
    <t>Sylvania</t>
  </si>
  <si>
    <t>PIF</t>
  </si>
  <si>
    <t>WA2PIF</t>
  </si>
  <si>
    <t>New Smyrna Beach</t>
  </si>
  <si>
    <t>PIG</t>
  </si>
  <si>
    <t>W4PIG</t>
  </si>
  <si>
    <t>PIK</t>
  </si>
  <si>
    <t>KB5PIK</t>
  </si>
  <si>
    <t>Malcom</t>
  </si>
  <si>
    <t>Denham Springs</t>
  </si>
  <si>
    <t>PIP</t>
  </si>
  <si>
    <t>KK4PIP</t>
  </si>
  <si>
    <t>Wiston Salem</t>
  </si>
  <si>
    <t>PIQ</t>
  </si>
  <si>
    <t>N4PIQ</t>
  </si>
  <si>
    <t>PIX</t>
  </si>
  <si>
    <t>K1PIX</t>
  </si>
  <si>
    <t>Winstead</t>
  </si>
  <si>
    <t>PJD</t>
  </si>
  <si>
    <t>K4PJD</t>
  </si>
  <si>
    <t>Palm City</t>
  </si>
  <si>
    <t>PJL</t>
  </si>
  <si>
    <t>KB1PJL</t>
  </si>
  <si>
    <t>Lyndonville</t>
  </si>
  <si>
    <t>PJR</t>
  </si>
  <si>
    <t>KK4PJR</t>
  </si>
  <si>
    <t>Adam</t>
  </si>
  <si>
    <t>Caneyville</t>
  </si>
  <si>
    <t>PK</t>
  </si>
  <si>
    <t>KD4PK</t>
  </si>
  <si>
    <t>AA1PK</t>
  </si>
  <si>
    <t>Laura</t>
  </si>
  <si>
    <t>PKZ</t>
  </si>
  <si>
    <t>K1PKZ</t>
  </si>
  <si>
    <t>Tom Bean</t>
  </si>
  <si>
    <t>Campbellsville</t>
  </si>
  <si>
    <t>PLC</t>
  </si>
  <si>
    <t>N7PLC</t>
  </si>
  <si>
    <t>Luis</t>
  </si>
  <si>
    <t>PLP</t>
  </si>
  <si>
    <t>K4PLP</t>
  </si>
  <si>
    <t>Millers Creek</t>
  </si>
  <si>
    <t>PM</t>
  </si>
  <si>
    <t>K4PM</t>
  </si>
  <si>
    <t>China Grove</t>
  </si>
  <si>
    <t>PMA</t>
  </si>
  <si>
    <t>N4PMA</t>
  </si>
  <si>
    <t>Ft. Pierce</t>
  </si>
  <si>
    <t>Loganville</t>
  </si>
  <si>
    <t>PMW</t>
  </si>
  <si>
    <t>KA3PMW</t>
  </si>
  <si>
    <t>KI4PMW</t>
  </si>
  <si>
    <t>Keller</t>
  </si>
  <si>
    <t>PN</t>
  </si>
  <si>
    <t>AA1PN</t>
  </si>
  <si>
    <t>Exeter</t>
  </si>
  <si>
    <t>K1PN</t>
  </si>
  <si>
    <t>N1PN</t>
  </si>
  <si>
    <t>PNA</t>
  </si>
  <si>
    <t>KE4PNA</t>
  </si>
  <si>
    <t>PNF</t>
  </si>
  <si>
    <t>KD0PNF</t>
  </si>
  <si>
    <t>PNL</t>
  </si>
  <si>
    <t>WD8PNL</t>
  </si>
  <si>
    <t>PNT</t>
  </si>
  <si>
    <t>KE4PNT</t>
  </si>
  <si>
    <t>PO</t>
  </si>
  <si>
    <t>KQ4PO</t>
  </si>
  <si>
    <t>POC</t>
  </si>
  <si>
    <t>K7POC</t>
  </si>
  <si>
    <t>POL</t>
  </si>
  <si>
    <t>WB4POL</t>
  </si>
  <si>
    <t>Cap</t>
  </si>
  <si>
    <t>POM</t>
  </si>
  <si>
    <t>KB9POM</t>
  </si>
  <si>
    <t>Wes</t>
  </si>
  <si>
    <t>Wayne City</t>
  </si>
  <si>
    <t>POO</t>
  </si>
  <si>
    <t>KI4POO</t>
  </si>
  <si>
    <t>W4POO</t>
  </si>
  <si>
    <t>Cynthiana</t>
  </si>
  <si>
    <t>POP</t>
  </si>
  <si>
    <t>KD4POP</t>
  </si>
  <si>
    <t>POS</t>
  </si>
  <si>
    <t>KC2POS</t>
  </si>
  <si>
    <t>Beachwood</t>
  </si>
  <si>
    <t>PPG</t>
  </si>
  <si>
    <t>W9PPG</t>
  </si>
  <si>
    <t>PPK</t>
  </si>
  <si>
    <t>K3PPK</t>
  </si>
  <si>
    <t>Benton</t>
  </si>
  <si>
    <t>PPQ</t>
  </si>
  <si>
    <t>K4PPQ</t>
  </si>
  <si>
    <t>Williston</t>
  </si>
  <si>
    <t>PPX</t>
  </si>
  <si>
    <t>W7PPX</t>
  </si>
  <si>
    <t>Rathdrum</t>
  </si>
  <si>
    <t>W0PPX</t>
  </si>
  <si>
    <t>Carland</t>
  </si>
  <si>
    <t>PPY</t>
  </si>
  <si>
    <t>W1PPY</t>
  </si>
  <si>
    <t>PQ</t>
  </si>
  <si>
    <t>N8PQ</t>
  </si>
  <si>
    <t>Atlanta</t>
  </si>
  <si>
    <t>PQF</t>
  </si>
  <si>
    <t>KB4PQF</t>
  </si>
  <si>
    <t>PQI</t>
  </si>
  <si>
    <t>KC2PQI</t>
  </si>
  <si>
    <t>Rensselaerville</t>
  </si>
  <si>
    <t>WB9PQI</t>
  </si>
  <si>
    <t>Glenview</t>
  </si>
  <si>
    <t>PQQ</t>
  </si>
  <si>
    <t>KD8PQQ</t>
  </si>
  <si>
    <t>Wooster</t>
  </si>
  <si>
    <t>Hinton</t>
  </si>
  <si>
    <t>PQY</t>
  </si>
  <si>
    <t>KA2PQY</t>
  </si>
  <si>
    <t>Milmay</t>
  </si>
  <si>
    <t>PRM</t>
  </si>
  <si>
    <t>N1PRM</t>
  </si>
  <si>
    <t>Prospect</t>
  </si>
  <si>
    <t>PRR</t>
  </si>
  <si>
    <t>W9PRR</t>
  </si>
  <si>
    <t>PRX</t>
  </si>
  <si>
    <t>KA8PRX</t>
  </si>
  <si>
    <t>KD8PRX</t>
  </si>
  <si>
    <t>PRZ</t>
  </si>
  <si>
    <t>KE5PRZ</t>
  </si>
  <si>
    <t>PS</t>
  </si>
  <si>
    <t>K9PS</t>
  </si>
  <si>
    <t>Bloomfield</t>
  </si>
  <si>
    <t>PSD</t>
  </si>
  <si>
    <t>K4PSD</t>
  </si>
  <si>
    <t>PSH</t>
  </si>
  <si>
    <t>K0PSH</t>
  </si>
  <si>
    <t>PTD</t>
  </si>
  <si>
    <t>KC9PTD</t>
  </si>
  <si>
    <t>Somonauk</t>
  </si>
  <si>
    <t>PTK</t>
  </si>
  <si>
    <t>KJ4PTK</t>
  </si>
  <si>
    <t>PTM</t>
  </si>
  <si>
    <t>KD2PTM</t>
  </si>
  <si>
    <t>Le Roy</t>
  </si>
  <si>
    <t>PTT</t>
  </si>
  <si>
    <t>KG4PTT</t>
  </si>
  <si>
    <t>Vick</t>
  </si>
  <si>
    <t>Carolina Beach</t>
  </si>
  <si>
    <t>PTZ</t>
  </si>
  <si>
    <t>KA4PTZ</t>
  </si>
  <si>
    <t>VE3PTZ</t>
  </si>
  <si>
    <t>PU</t>
  </si>
  <si>
    <t>AK4PU</t>
  </si>
  <si>
    <t>PUM</t>
  </si>
  <si>
    <t>WB8PUM</t>
  </si>
  <si>
    <t>N4PUM</t>
  </si>
  <si>
    <t>West Columbia</t>
  </si>
  <si>
    <t>PV</t>
  </si>
  <si>
    <t>K1PV</t>
  </si>
  <si>
    <t>K4PV</t>
  </si>
  <si>
    <t>KF5PV</t>
  </si>
  <si>
    <t>Fort Worth</t>
  </si>
  <si>
    <t>PVJ</t>
  </si>
  <si>
    <t>WB4PVJ</t>
  </si>
  <si>
    <t>Hona Path</t>
  </si>
  <si>
    <t>PVM</t>
  </si>
  <si>
    <t>KE4PVM</t>
  </si>
  <si>
    <t>Shea</t>
  </si>
  <si>
    <t>PW</t>
  </si>
  <si>
    <t>KV4PW</t>
  </si>
  <si>
    <t xml:space="preserve">PW </t>
  </si>
  <si>
    <t>WA4PW</t>
  </si>
  <si>
    <t>Peggy</t>
  </si>
  <si>
    <t>PWW</t>
  </si>
  <si>
    <t>W1PWW</t>
  </si>
  <si>
    <t>PXE</t>
  </si>
  <si>
    <t>PXX</t>
  </si>
  <si>
    <t>N1PXX</t>
  </si>
  <si>
    <t>PYM</t>
  </si>
  <si>
    <t>KE5PYM</t>
  </si>
  <si>
    <t>Pearl</t>
  </si>
  <si>
    <t>PYP</t>
  </si>
  <si>
    <t>KI4PYP</t>
  </si>
  <si>
    <t>PYR</t>
  </si>
  <si>
    <t>KB4PYR</t>
  </si>
  <si>
    <t>PZE</t>
  </si>
  <si>
    <t>KI4PZE</t>
  </si>
  <si>
    <t>Miguel</t>
  </si>
  <si>
    <t>PZH</t>
  </si>
  <si>
    <t>WA2PZH</t>
  </si>
  <si>
    <t>Shalimar</t>
  </si>
  <si>
    <t>Q</t>
  </si>
  <si>
    <t>KZ8Q</t>
  </si>
  <si>
    <t>WB4Q</t>
  </si>
  <si>
    <t>WQ4Q</t>
  </si>
  <si>
    <t>WW4Q</t>
  </si>
  <si>
    <t>“D”</t>
  </si>
  <si>
    <t>St.Petersburg</t>
  </si>
  <si>
    <t>WY9Q</t>
  </si>
  <si>
    <t>KD1Q</t>
  </si>
  <si>
    <t>KR4Q</t>
  </si>
  <si>
    <t>NR9Q</t>
  </si>
  <si>
    <t>Mendon</t>
  </si>
  <si>
    <t>QA</t>
  </si>
  <si>
    <t>QAU</t>
  </si>
  <si>
    <t>KB1QAU</t>
  </si>
  <si>
    <t>Andre</t>
  </si>
  <si>
    <t xml:space="preserve">QB </t>
  </si>
  <si>
    <t>N0QB</t>
  </si>
  <si>
    <t xml:space="preserve">Hubbard </t>
  </si>
  <si>
    <t>QBA</t>
  </si>
  <si>
    <t>KB3QBA</t>
  </si>
  <si>
    <t>Corry</t>
  </si>
  <si>
    <t>QBE</t>
  </si>
  <si>
    <t>KF4QBE</t>
  </si>
  <si>
    <t>Joe Frank</t>
  </si>
  <si>
    <t>KG4QBE</t>
  </si>
  <si>
    <t>Rusty</t>
  </si>
  <si>
    <t>Tuscallousa</t>
  </si>
  <si>
    <t>QBI</t>
  </si>
  <si>
    <t>W1QBI</t>
  </si>
  <si>
    <t>QBQ</t>
  </si>
  <si>
    <t>W4QBQ</t>
  </si>
  <si>
    <t>QBS</t>
  </si>
  <si>
    <t>K4QBS</t>
  </si>
  <si>
    <t>Pooler</t>
  </si>
  <si>
    <t>QBT</t>
  </si>
  <si>
    <t>KB0QBT</t>
  </si>
  <si>
    <t>Mt. Vernon</t>
  </si>
  <si>
    <t>AG4QC</t>
  </si>
  <si>
    <t>Beech Bluff</t>
  </si>
  <si>
    <t>QCC</t>
  </si>
  <si>
    <t>KI4QCC</t>
  </si>
  <si>
    <t>QCE</t>
  </si>
  <si>
    <t>KB4QCE</t>
  </si>
  <si>
    <t>QCL</t>
  </si>
  <si>
    <t>N9QCL</t>
  </si>
  <si>
    <t>QCN</t>
  </si>
  <si>
    <t>N0QCN</t>
  </si>
  <si>
    <t>QDC</t>
  </si>
  <si>
    <t>KB1QDC</t>
  </si>
  <si>
    <t>Pomfret Center</t>
  </si>
  <si>
    <t>QDD</t>
  </si>
  <si>
    <t>N5QDD</t>
  </si>
  <si>
    <t>QDK</t>
  </si>
  <si>
    <t>KJ4QDK</t>
  </si>
  <si>
    <t>QDX</t>
  </si>
  <si>
    <t>W4QDX</t>
  </si>
  <si>
    <t>Colt</t>
  </si>
  <si>
    <t>Shepherdsville</t>
  </si>
  <si>
    <t>QDZ</t>
  </si>
  <si>
    <t>KJ4QDZ</t>
  </si>
  <si>
    <t>QEG</t>
  </si>
  <si>
    <t>KE4QEG</t>
  </si>
  <si>
    <t>QFE</t>
  </si>
  <si>
    <t>KI4QFE</t>
  </si>
  <si>
    <t>QFL</t>
  </si>
  <si>
    <t>KC2QFL</t>
  </si>
  <si>
    <t>QFS</t>
  </si>
  <si>
    <t>KI4QFS</t>
  </si>
  <si>
    <t>QFV</t>
  </si>
  <si>
    <t>W8QFV</t>
  </si>
  <si>
    <t>QFW</t>
  </si>
  <si>
    <t>KB7QFW</t>
  </si>
  <si>
    <t>Sweet Home</t>
  </si>
  <si>
    <t>QFY</t>
  </si>
  <si>
    <t>KE5QFY</t>
  </si>
  <si>
    <t>McKinney</t>
  </si>
  <si>
    <t>Paw Paw</t>
  </si>
  <si>
    <t>QGU</t>
  </si>
  <si>
    <t>KB1QGU</t>
  </si>
  <si>
    <t>Epsom</t>
  </si>
  <si>
    <t>QGV</t>
  </si>
  <si>
    <t>N2QGV</t>
  </si>
  <si>
    <t>QHF</t>
  </si>
  <si>
    <t>WA0QHF</t>
  </si>
  <si>
    <t>QHJ</t>
  </si>
  <si>
    <t>WB0QHJ</t>
  </si>
  <si>
    <t>Hackensack</t>
  </si>
  <si>
    <t>QHM</t>
  </si>
  <si>
    <t>KC4QHM</t>
  </si>
  <si>
    <t>QI</t>
  </si>
  <si>
    <t>AD7QI</t>
  </si>
  <si>
    <t>Spanaway</t>
  </si>
  <si>
    <t>QIC</t>
  </si>
  <si>
    <t>N4QIC</t>
  </si>
  <si>
    <t>Luray</t>
  </si>
  <si>
    <t>QID</t>
  </si>
  <si>
    <t>KB8QID</t>
  </si>
  <si>
    <t>Painesville</t>
  </si>
  <si>
    <t>QIM</t>
  </si>
  <si>
    <t>KG4QIM</t>
  </si>
  <si>
    <t>QIN</t>
  </si>
  <si>
    <t>K9QIN</t>
  </si>
  <si>
    <t>QIV</t>
  </si>
  <si>
    <t>KE4QIV</t>
  </si>
  <si>
    <t>QJ</t>
  </si>
  <si>
    <t>KW4QJ</t>
  </si>
  <si>
    <t>AI4QJ</t>
  </si>
  <si>
    <t>QJE</t>
  </si>
  <si>
    <t>KC9QJE</t>
  </si>
  <si>
    <t>Calhoun</t>
  </si>
  <si>
    <t>QJK</t>
  </si>
  <si>
    <t>KA1QJK</t>
  </si>
  <si>
    <t>QJL</t>
  </si>
  <si>
    <t>K4QJL</t>
  </si>
  <si>
    <t>Scottsboro</t>
  </si>
  <si>
    <t>QJS</t>
  </si>
  <si>
    <t>KD4QJS</t>
  </si>
  <si>
    <t>Barnwell</t>
  </si>
  <si>
    <t>QK</t>
  </si>
  <si>
    <t>N3QK</t>
  </si>
  <si>
    <t>QKD</t>
  </si>
  <si>
    <t>KD8QKD</t>
  </si>
  <si>
    <t>QKI</t>
  </si>
  <si>
    <t>N4QKI</t>
  </si>
  <si>
    <t>Dillon</t>
  </si>
  <si>
    <t>QKR</t>
  </si>
  <si>
    <t>KF4QKR</t>
  </si>
  <si>
    <t>QKW</t>
  </si>
  <si>
    <t>N1QKW</t>
  </si>
  <si>
    <t>QL</t>
  </si>
  <si>
    <t>N9QL</t>
  </si>
  <si>
    <t>QLA</t>
  </si>
  <si>
    <t>N8QLA</t>
  </si>
  <si>
    <t>QLB</t>
  </si>
  <si>
    <t>KC9QLB</t>
  </si>
  <si>
    <t>New Salisbury</t>
  </si>
  <si>
    <t>N4QLB</t>
  </si>
  <si>
    <t>Aniston</t>
  </si>
  <si>
    <t>QLJ</t>
  </si>
  <si>
    <t>KB9QLJ</t>
  </si>
  <si>
    <t>QLP</t>
  </si>
  <si>
    <t>KC4QLP</t>
  </si>
  <si>
    <t>QLR</t>
  </si>
  <si>
    <t>KD8QLR</t>
  </si>
  <si>
    <t>QLU</t>
  </si>
  <si>
    <t>Nate</t>
  </si>
  <si>
    <t>Tehachapi</t>
  </si>
  <si>
    <t>QLZ</t>
  </si>
  <si>
    <t>K3QLZ</t>
  </si>
  <si>
    <t>Lewistown</t>
  </si>
  <si>
    <t>QM</t>
  </si>
  <si>
    <t>AF4QM</t>
  </si>
  <si>
    <t>Zolfo Springs</t>
  </si>
  <si>
    <t>QMB</t>
  </si>
  <si>
    <t>KI4QMB</t>
  </si>
  <si>
    <t>Interlachen</t>
  </si>
  <si>
    <t>QMT</t>
  </si>
  <si>
    <t>KB3QMT</t>
  </si>
  <si>
    <t>QMU</t>
  </si>
  <si>
    <t>K2QMU</t>
  </si>
  <si>
    <t>Johnsonville</t>
  </si>
  <si>
    <t>QMZ</t>
  </si>
  <si>
    <t>KD5QMZ</t>
  </si>
  <si>
    <t>Mc Queeney</t>
  </si>
  <si>
    <t>QN</t>
  </si>
  <si>
    <t>K4QN</t>
  </si>
  <si>
    <t>QNL</t>
  </si>
  <si>
    <t>KJ4QNL</t>
  </si>
  <si>
    <t>QO</t>
  </si>
  <si>
    <t>N5QO</t>
  </si>
  <si>
    <t>Hot Springs</t>
  </si>
  <si>
    <t>QOS</t>
  </si>
  <si>
    <t>KF4QOS</t>
  </si>
  <si>
    <t>Wesley</t>
  </si>
  <si>
    <t>QOT</t>
  </si>
  <si>
    <t>KD7QOT</t>
  </si>
  <si>
    <t>QOU</t>
  </si>
  <si>
    <t>KB1QOU</t>
  </si>
  <si>
    <t>KK4QOU</t>
  </si>
  <si>
    <t>QPJ</t>
  </si>
  <si>
    <t>N9QPJ</t>
  </si>
  <si>
    <t>Dagget</t>
  </si>
  <si>
    <t>QPX</t>
  </si>
  <si>
    <t>WA3QPX</t>
  </si>
  <si>
    <t>Townsend</t>
  </si>
  <si>
    <t>QQ</t>
  </si>
  <si>
    <t>AE5QQ</t>
  </si>
  <si>
    <t>Mcloud</t>
  </si>
  <si>
    <t>W4QQ</t>
  </si>
  <si>
    <t>N GA ARC</t>
  </si>
  <si>
    <t>QQK</t>
  </si>
  <si>
    <t>KJ4QQK</t>
  </si>
  <si>
    <t>QQM</t>
  </si>
  <si>
    <t>KI4QQM</t>
  </si>
  <si>
    <t>QQN</t>
  </si>
  <si>
    <t>K3QQN</t>
  </si>
  <si>
    <t>QT</t>
  </si>
  <si>
    <t>Brownville</t>
  </si>
  <si>
    <t>AD4QT</t>
  </si>
  <si>
    <t>W1QT</t>
  </si>
  <si>
    <t>QU</t>
  </si>
  <si>
    <t>K2QU</t>
  </si>
  <si>
    <t>Morristown</t>
  </si>
  <si>
    <t>K4QU</t>
  </si>
  <si>
    <t>QV</t>
  </si>
  <si>
    <t>KE4QV</t>
  </si>
  <si>
    <t>AA2QV</t>
  </si>
  <si>
    <t>Bernard</t>
  </si>
  <si>
    <t>Haines Falls</t>
  </si>
  <si>
    <t>Lincoln</t>
  </si>
  <si>
    <t>QVY</t>
  </si>
  <si>
    <t>KB3QVY</t>
  </si>
  <si>
    <t>Sinking Spring</t>
  </si>
  <si>
    <t>QWC</t>
  </si>
  <si>
    <t>VE3QWC</t>
  </si>
  <si>
    <t>QWD</t>
  </si>
  <si>
    <t>KD4QWD</t>
  </si>
  <si>
    <t>Martinsville</t>
  </si>
  <si>
    <t>QWU</t>
  </si>
  <si>
    <t>KB4QWU</t>
  </si>
  <si>
    <t>Northgarden</t>
  </si>
  <si>
    <t>QWW</t>
  </si>
  <si>
    <t>KB7QWW</t>
  </si>
  <si>
    <t>QX</t>
  </si>
  <si>
    <t>AB1QX</t>
  </si>
  <si>
    <t>Boston</t>
  </si>
  <si>
    <t>N1QX</t>
  </si>
  <si>
    <t>RJ</t>
  </si>
  <si>
    <t>Kennebunk</t>
  </si>
  <si>
    <t>QXC</t>
  </si>
  <si>
    <t>KJ4QXC</t>
  </si>
  <si>
    <t>QXK</t>
  </si>
  <si>
    <t>KE5QXK</t>
  </si>
  <si>
    <t>QYN</t>
  </si>
  <si>
    <t>KC9QYN</t>
  </si>
  <si>
    <t>QYQ</t>
  </si>
  <si>
    <t>KF4QYQ</t>
  </si>
  <si>
    <t>Swan</t>
  </si>
  <si>
    <t>QYY</t>
  </si>
  <si>
    <t>KE4QYY</t>
  </si>
  <si>
    <t>Kenneth</t>
  </si>
  <si>
    <t>QZ</t>
  </si>
  <si>
    <t>AK4QZ</t>
  </si>
  <si>
    <t>QZB</t>
  </si>
  <si>
    <t>K4QZB</t>
  </si>
  <si>
    <t>QZV</t>
  </si>
  <si>
    <t>KG4QZV</t>
  </si>
  <si>
    <t>R</t>
  </si>
  <si>
    <t>AC4R</t>
  </si>
  <si>
    <t>NU4R</t>
  </si>
  <si>
    <t>WB9R</t>
  </si>
  <si>
    <t>Taylorville</t>
  </si>
  <si>
    <t>AA5R</t>
  </si>
  <si>
    <t>NJ1R</t>
  </si>
  <si>
    <t>AB4RA</t>
  </si>
  <si>
    <t>Bostic</t>
  </si>
  <si>
    <t>RAB</t>
  </si>
  <si>
    <t>N0RAB</t>
  </si>
  <si>
    <t>Roland</t>
  </si>
  <si>
    <t>RAC</t>
  </si>
  <si>
    <t>WA5RAC</t>
  </si>
  <si>
    <t>RAE</t>
  </si>
  <si>
    <t>KG6RAE</t>
  </si>
  <si>
    <t>West Point</t>
  </si>
  <si>
    <t>RAG</t>
  </si>
  <si>
    <t>KK4RAG</t>
  </si>
  <si>
    <t>RAH</t>
  </si>
  <si>
    <t>K1RAH</t>
  </si>
  <si>
    <t>RAK</t>
  </si>
  <si>
    <t>WA5RAK</t>
  </si>
  <si>
    <t>RAT</t>
  </si>
  <si>
    <t>W8RAT</t>
  </si>
  <si>
    <t>RAY</t>
  </si>
  <si>
    <t>W1RAY</t>
  </si>
  <si>
    <t>St Albans</t>
  </si>
  <si>
    <t>RB</t>
  </si>
  <si>
    <t>AE2RB</t>
  </si>
  <si>
    <t>Slaterville Springs</t>
  </si>
  <si>
    <t>RBD</t>
  </si>
  <si>
    <t>KI4RBD</t>
  </si>
  <si>
    <t>RBI</t>
  </si>
  <si>
    <t>N8RBI</t>
  </si>
  <si>
    <t>Collins</t>
  </si>
  <si>
    <t>RBX</t>
  </si>
  <si>
    <t>VE3RBX</t>
  </si>
  <si>
    <t>Michel</t>
  </si>
  <si>
    <t>RBZ</t>
  </si>
  <si>
    <t>KJ4RBZ</t>
  </si>
  <si>
    <t>Dene</t>
  </si>
  <si>
    <t>Montevallo</t>
  </si>
  <si>
    <t>RC</t>
  </si>
  <si>
    <t>AC4RC</t>
  </si>
  <si>
    <t>ACARC</t>
  </si>
  <si>
    <t>WA4RC</t>
  </si>
  <si>
    <t>RCA</t>
  </si>
  <si>
    <t>KI4RCA</t>
  </si>
  <si>
    <t>RCD</t>
  </si>
  <si>
    <t>KD5RCD</t>
  </si>
  <si>
    <t>Seguin</t>
  </si>
  <si>
    <t>RCF</t>
  </si>
  <si>
    <t>W4RCF</t>
  </si>
  <si>
    <t>RCH</t>
  </si>
  <si>
    <t>W0RCH</t>
  </si>
  <si>
    <t>RCM</t>
  </si>
  <si>
    <t>W4RCM</t>
  </si>
  <si>
    <t>Loudon</t>
  </si>
  <si>
    <t>RDA</t>
  </si>
  <si>
    <t>KG4RDA</t>
  </si>
  <si>
    <t>RDD</t>
  </si>
  <si>
    <t>KD8RDD</t>
  </si>
  <si>
    <t>Shay</t>
  </si>
  <si>
    <t>Strongville</t>
  </si>
  <si>
    <t>W0RDD</t>
  </si>
  <si>
    <t>New Bloomfield</t>
  </si>
  <si>
    <t>RDH</t>
  </si>
  <si>
    <t>W5RDH</t>
  </si>
  <si>
    <t>RDM</t>
  </si>
  <si>
    <t>RDO</t>
  </si>
  <si>
    <t>WA4RDO</t>
  </si>
  <si>
    <t>Americas</t>
  </si>
  <si>
    <t>RDT</t>
  </si>
  <si>
    <t>Yanko</t>
  </si>
  <si>
    <t>Bensenville</t>
  </si>
  <si>
    <t>W4RDT</t>
  </si>
  <si>
    <t>Crouse</t>
  </si>
  <si>
    <t>RE</t>
  </si>
  <si>
    <t>AC1RE</t>
  </si>
  <si>
    <t>Pierson</t>
  </si>
  <si>
    <t>AF1RE</t>
  </si>
  <si>
    <t>Robin</t>
  </si>
  <si>
    <t>REA</t>
  </si>
  <si>
    <t>W2REA</t>
  </si>
  <si>
    <t>Jamestown</t>
  </si>
  <si>
    <t>REB</t>
  </si>
  <si>
    <t>N3REB</t>
  </si>
  <si>
    <t>Ashfield</t>
  </si>
  <si>
    <t>REI</t>
  </si>
  <si>
    <t>WB8REI</t>
  </si>
  <si>
    <t>Tiffin</t>
  </si>
  <si>
    <t>REN</t>
  </si>
  <si>
    <t>KB5REN</t>
  </si>
  <si>
    <t>Socorro</t>
  </si>
  <si>
    <t>REQ</t>
  </si>
  <si>
    <t>WA1REQ</t>
  </si>
  <si>
    <t>RES</t>
  </si>
  <si>
    <t>N4RES</t>
  </si>
  <si>
    <t>RET</t>
  </si>
  <si>
    <t>WO2RET</t>
  </si>
  <si>
    <t>REV</t>
  </si>
  <si>
    <t>K1REV</t>
  </si>
  <si>
    <t>KJ4REV</t>
  </si>
  <si>
    <t>Safety Harbor</t>
  </si>
  <si>
    <t>W8REV</t>
  </si>
  <si>
    <t>REY</t>
  </si>
  <si>
    <t>KA4REY</t>
  </si>
  <si>
    <t>RF</t>
  </si>
  <si>
    <t>WV8RF</t>
  </si>
  <si>
    <t>Fairview</t>
  </si>
  <si>
    <t>KK4RF</t>
  </si>
  <si>
    <t>Suffolk</t>
  </si>
  <si>
    <t>VA2RF</t>
  </si>
  <si>
    <t>Saint-Come-Liniere</t>
  </si>
  <si>
    <t>RFD</t>
  </si>
  <si>
    <t>KA1RFD</t>
  </si>
  <si>
    <t>Rodney</t>
  </si>
  <si>
    <t>Pittston</t>
  </si>
  <si>
    <t>RFH</t>
  </si>
  <si>
    <t>KE4RFH</t>
  </si>
  <si>
    <t>RFI</t>
  </si>
  <si>
    <t>K1RFI</t>
  </si>
  <si>
    <t>Amateur radio club</t>
  </si>
  <si>
    <t>RFM</t>
  </si>
  <si>
    <t>KF4RFM</t>
  </si>
  <si>
    <t>N1RFM</t>
  </si>
  <si>
    <t>Glastonbury</t>
  </si>
  <si>
    <t>RFO</t>
  </si>
  <si>
    <t>K1RFO</t>
  </si>
  <si>
    <t>KJ4RFO</t>
  </si>
  <si>
    <t>RFS</t>
  </si>
  <si>
    <t>KB0RFS</t>
  </si>
  <si>
    <t>N3RFS</t>
  </si>
  <si>
    <t>New Berlin</t>
  </si>
  <si>
    <t>RFV</t>
  </si>
  <si>
    <t>KD4RFV</t>
  </si>
  <si>
    <t>RG</t>
  </si>
  <si>
    <t>AB0RG</t>
  </si>
  <si>
    <t>AB4RG</t>
  </si>
  <si>
    <t>Apex</t>
  </si>
  <si>
    <t>RGB</t>
  </si>
  <si>
    <t>K5RGB</t>
  </si>
  <si>
    <t>RGC</t>
  </si>
  <si>
    <t>VE3RGC</t>
  </si>
  <si>
    <t>Chesterville</t>
  </si>
  <si>
    <t>RGM</t>
  </si>
  <si>
    <t>W9RGM</t>
  </si>
  <si>
    <t>WA4RGM</t>
  </si>
  <si>
    <t>Signal Mountain</t>
  </si>
  <si>
    <t>RGR</t>
  </si>
  <si>
    <t>N0RGR</t>
  </si>
  <si>
    <t>Mercer</t>
  </si>
  <si>
    <t>RGT</t>
  </si>
  <si>
    <t>KD5RGT</t>
  </si>
  <si>
    <t>Brookhaven</t>
  </si>
  <si>
    <t>KI4RGT</t>
  </si>
  <si>
    <t>Jillian</t>
  </si>
  <si>
    <t>Hollywood</t>
  </si>
  <si>
    <t>KJ4RGT</t>
  </si>
  <si>
    <t>RHH</t>
  </si>
  <si>
    <t>KA8RHH</t>
  </si>
  <si>
    <t>Litchfield</t>
  </si>
  <si>
    <t>RHL</t>
  </si>
  <si>
    <t>N2RHL</t>
  </si>
  <si>
    <t>Buffalo</t>
  </si>
  <si>
    <t>RHN</t>
  </si>
  <si>
    <t>W2RHN</t>
  </si>
  <si>
    <t>RHP</t>
  </si>
  <si>
    <t>VE1RHP</t>
  </si>
  <si>
    <t xml:space="preserve">Hubley </t>
  </si>
  <si>
    <t>RHR</t>
  </si>
  <si>
    <t>KB3RHR</t>
  </si>
  <si>
    <t>West Findley</t>
  </si>
  <si>
    <t>RHT</t>
  </si>
  <si>
    <t>WA1RHT</t>
  </si>
  <si>
    <t>Shef</t>
  </si>
  <si>
    <t>RHV</t>
  </si>
  <si>
    <t>KA3RHV</t>
  </si>
  <si>
    <t>Sherman</t>
  </si>
  <si>
    <t>RIU</t>
  </si>
  <si>
    <t>W2RIU</t>
  </si>
  <si>
    <t>Robbinsville</t>
  </si>
  <si>
    <t>WW5RJ</t>
  </si>
  <si>
    <t>RJH</t>
  </si>
  <si>
    <t>W5RJH</t>
  </si>
  <si>
    <t>RJL</t>
  </si>
  <si>
    <t>KI4RJL</t>
  </si>
  <si>
    <t>Steinhatchee</t>
  </si>
  <si>
    <t>RJR</t>
  </si>
  <si>
    <t>KA8RJR</t>
  </si>
  <si>
    <t>RJW</t>
  </si>
  <si>
    <t>N4RJW</t>
  </si>
  <si>
    <t>WB4RJW</t>
  </si>
  <si>
    <t>Diane</t>
  </si>
  <si>
    <t>Edgewater</t>
  </si>
  <si>
    <t>RJX</t>
  </si>
  <si>
    <t>KB0RJX</t>
  </si>
  <si>
    <t>RK</t>
  </si>
  <si>
    <t>AA1RK</t>
  </si>
  <si>
    <t>Enfield</t>
  </si>
  <si>
    <t>RKB</t>
  </si>
  <si>
    <t>KJ4RKB</t>
  </si>
  <si>
    <t>RKE</t>
  </si>
  <si>
    <t>W9RKE</t>
  </si>
  <si>
    <t>RKT</t>
  </si>
  <si>
    <t>WA1RKT</t>
  </si>
  <si>
    <t>RKY</t>
  </si>
  <si>
    <t>K4RKY</t>
  </si>
  <si>
    <t>RLB</t>
  </si>
  <si>
    <t>N1RLB</t>
  </si>
  <si>
    <t>RLK</t>
  </si>
  <si>
    <t>W8RLK</t>
  </si>
  <si>
    <t>RLS</t>
  </si>
  <si>
    <t>N8RLS</t>
  </si>
  <si>
    <t>Oakhill</t>
  </si>
  <si>
    <t>RLW</t>
  </si>
  <si>
    <t>VE9RLW</t>
  </si>
  <si>
    <t>St-Joseph-De-Madawaska</t>
  </si>
  <si>
    <t>RM</t>
  </si>
  <si>
    <t>WW5RM</t>
  </si>
  <si>
    <t>RMA</t>
  </si>
  <si>
    <t>W4RMA</t>
  </si>
  <si>
    <t>Glen Allen</t>
  </si>
  <si>
    <t>RMB</t>
  </si>
  <si>
    <t>KC0RMB</t>
  </si>
  <si>
    <t>Aitkin</t>
  </si>
  <si>
    <t>KE4RMB</t>
  </si>
  <si>
    <t>RMF</t>
  </si>
  <si>
    <t>KF4RMF</t>
  </si>
  <si>
    <t>Moneta</t>
  </si>
  <si>
    <t>RMG</t>
  </si>
  <si>
    <t>VE3RMG</t>
  </si>
  <si>
    <t>RMJ</t>
  </si>
  <si>
    <t>W8RMJ</t>
  </si>
  <si>
    <t>RMK</t>
  </si>
  <si>
    <t>K4RMK</t>
  </si>
  <si>
    <t>Fletcher</t>
  </si>
  <si>
    <t>RMR</t>
  </si>
  <si>
    <t>KC8RMR</t>
  </si>
  <si>
    <t>Detroit</t>
  </si>
  <si>
    <t>Goshen</t>
  </si>
  <si>
    <t>RND</t>
  </si>
  <si>
    <t>KI4RND</t>
  </si>
  <si>
    <t>Berea</t>
  </si>
  <si>
    <t>RNJ</t>
  </si>
  <si>
    <t>KJ4RNJ</t>
  </si>
  <si>
    <t>Joy</t>
  </si>
  <si>
    <t>RNK</t>
  </si>
  <si>
    <t>KJ4RNK</t>
  </si>
  <si>
    <t>RNM</t>
  </si>
  <si>
    <t>K8RNM</t>
  </si>
  <si>
    <t>Cjazz</t>
  </si>
  <si>
    <t>RNO</t>
  </si>
  <si>
    <t>WD8RNO</t>
  </si>
  <si>
    <t>KM4RNO</t>
  </si>
  <si>
    <t>Lawrence</t>
  </si>
  <si>
    <t>Big Clifty</t>
  </si>
  <si>
    <t>RNP</t>
  </si>
  <si>
    <t>N6RNP</t>
  </si>
  <si>
    <t>Chico</t>
  </si>
  <si>
    <t>RNQ</t>
  </si>
  <si>
    <t>KC8RNQ</t>
  </si>
  <si>
    <t>RNS</t>
  </si>
  <si>
    <t>N3RNS</t>
  </si>
  <si>
    <t>Greensburg</t>
  </si>
  <si>
    <t>RNX</t>
  </si>
  <si>
    <t>KB1RNX</t>
  </si>
  <si>
    <t>Skowhegan</t>
  </si>
  <si>
    <t>ROC</t>
  </si>
  <si>
    <t>K5ROC</t>
  </si>
  <si>
    <t>N5ROC</t>
  </si>
  <si>
    <t>N3ROC</t>
  </si>
  <si>
    <t>W0ROC</t>
  </si>
  <si>
    <t>ROD</t>
  </si>
  <si>
    <t>N2ROD</t>
  </si>
  <si>
    <t>Yonkers</t>
  </si>
  <si>
    <t>ROG</t>
  </si>
  <si>
    <t>WD4ROG</t>
  </si>
  <si>
    <t>RON</t>
  </si>
  <si>
    <t>W2RON</t>
  </si>
  <si>
    <t>W4RON</t>
  </si>
  <si>
    <t>K8RON</t>
  </si>
  <si>
    <t>WB5RON</t>
  </si>
  <si>
    <t>Meeker</t>
  </si>
  <si>
    <t>ROX</t>
  </si>
  <si>
    <t>K5ROX</t>
  </si>
  <si>
    <t>RP</t>
  </si>
  <si>
    <t>NC4RP</t>
  </si>
  <si>
    <t>KW4RP</t>
  </si>
  <si>
    <t>RQH</t>
  </si>
  <si>
    <t>W8RQH</t>
  </si>
  <si>
    <t>RQP</t>
  </si>
  <si>
    <t>KG4RQP</t>
  </si>
  <si>
    <t>RQS</t>
  </si>
  <si>
    <t>WB8RQS</t>
  </si>
  <si>
    <t>Mountain City</t>
  </si>
  <si>
    <t>RQW</t>
  </si>
  <si>
    <t>KB0RQW</t>
  </si>
  <si>
    <t>Eveleth</t>
  </si>
  <si>
    <t>RQZ</t>
  </si>
  <si>
    <t>N4RQZ</t>
  </si>
  <si>
    <t>RR</t>
  </si>
  <si>
    <t>KK4RR</t>
  </si>
  <si>
    <t>High Point</t>
  </si>
  <si>
    <t>NC4RR</t>
  </si>
  <si>
    <t>J.R.</t>
  </si>
  <si>
    <t>RRA</t>
  </si>
  <si>
    <t>N2RRA</t>
  </si>
  <si>
    <t>RRE</t>
  </si>
  <si>
    <t>KJ4RRE</t>
  </si>
  <si>
    <t>RRM</t>
  </si>
  <si>
    <t>W8RRM</t>
  </si>
  <si>
    <t>Rodger</t>
  </si>
  <si>
    <t>Gaylord</t>
  </si>
  <si>
    <t>RRN</t>
  </si>
  <si>
    <t>W1RRN</t>
  </si>
  <si>
    <t>Center Harbor</t>
  </si>
  <si>
    <t>RRR</t>
  </si>
  <si>
    <t>K4RRR</t>
  </si>
  <si>
    <t>Hagan</t>
  </si>
  <si>
    <t>Cathy</t>
  </si>
  <si>
    <t>RRZ</t>
  </si>
  <si>
    <t>K4RRZ</t>
  </si>
  <si>
    <t>Varsie</t>
  </si>
  <si>
    <t xml:space="preserve">Pembroke </t>
  </si>
  <si>
    <t>RS</t>
  </si>
  <si>
    <t>WV8RS</t>
  </si>
  <si>
    <t>RSB</t>
  </si>
  <si>
    <t>KB3RSB</t>
  </si>
  <si>
    <t>Donny Michael</t>
  </si>
  <si>
    <t>RSQ</t>
  </si>
  <si>
    <t>KB1RSQ</t>
  </si>
  <si>
    <t>Tolland</t>
  </si>
  <si>
    <t>RST</t>
  </si>
  <si>
    <t>W0RST</t>
  </si>
  <si>
    <t>Perryville</t>
  </si>
  <si>
    <t>RSY</t>
  </si>
  <si>
    <t>RT</t>
  </si>
  <si>
    <t>WD4RT</t>
  </si>
  <si>
    <t>Beverly Hills</t>
  </si>
  <si>
    <t>RTE</t>
  </si>
  <si>
    <t>KF4RTE</t>
  </si>
  <si>
    <t>RTS</t>
  </si>
  <si>
    <t>W8RTS</t>
  </si>
  <si>
    <t>RTT</t>
  </si>
  <si>
    <t>W4RTT</t>
  </si>
  <si>
    <t>RUG</t>
  </si>
  <si>
    <t>KE4RUG</t>
  </si>
  <si>
    <t>Ellabell</t>
  </si>
  <si>
    <t>RUN</t>
  </si>
  <si>
    <t>KB3RUN</t>
  </si>
  <si>
    <t>Anth</t>
  </si>
  <si>
    <t>Collegeville</t>
  </si>
  <si>
    <t>RV</t>
  </si>
  <si>
    <t>AC4RV</t>
  </si>
  <si>
    <t>RVC</t>
  </si>
  <si>
    <t>W4RVC</t>
  </si>
  <si>
    <t>Ball Ground</t>
  </si>
  <si>
    <t>RVD</t>
  </si>
  <si>
    <t>RVJ</t>
  </si>
  <si>
    <t>WA2RVJ</t>
  </si>
  <si>
    <t>Long Island City</t>
  </si>
  <si>
    <t>RVL</t>
  </si>
  <si>
    <t>W2RVL</t>
  </si>
  <si>
    <t>Centereach</t>
  </si>
  <si>
    <t>RVP</t>
  </si>
  <si>
    <t>KC5RVP</t>
  </si>
  <si>
    <t>Arkoma</t>
  </si>
  <si>
    <t>RW</t>
  </si>
  <si>
    <t>AA1RW</t>
  </si>
  <si>
    <t>West Topsham</t>
  </si>
  <si>
    <t xml:space="preserve">VT </t>
  </si>
  <si>
    <t>RWC</t>
  </si>
  <si>
    <t>N2RWC</t>
  </si>
  <si>
    <t>W4RWC</t>
  </si>
  <si>
    <t>RWH</t>
  </si>
  <si>
    <t>K4RWH</t>
  </si>
  <si>
    <t>RWN</t>
  </si>
  <si>
    <t>WA1RWN</t>
  </si>
  <si>
    <t>Belmont</t>
  </si>
  <si>
    <t>RWO</t>
  </si>
  <si>
    <t>KG4RWO</t>
  </si>
  <si>
    <t>RWR</t>
  </si>
  <si>
    <t>W9RWR</t>
  </si>
  <si>
    <t>RWS</t>
  </si>
  <si>
    <t>K5RWS</t>
  </si>
  <si>
    <t>RWT</t>
  </si>
  <si>
    <t>RWW</t>
  </si>
  <si>
    <t>K8RWW</t>
  </si>
  <si>
    <t>Philippi</t>
  </si>
  <si>
    <t>RX</t>
  </si>
  <si>
    <t>AA4RX</t>
  </si>
  <si>
    <t>KF8RX</t>
  </si>
  <si>
    <t>RXU</t>
  </si>
  <si>
    <t>WD4RXU</t>
  </si>
  <si>
    <t>McGaheysville</t>
  </si>
  <si>
    <t>WA8RXU</t>
  </si>
  <si>
    <t>RXZ</t>
  </si>
  <si>
    <t>WB4RXZ</t>
  </si>
  <si>
    <t>RYO</t>
  </si>
  <si>
    <t>KB1RYO</t>
  </si>
  <si>
    <t>RZ</t>
  </si>
  <si>
    <t>VE9RZ</t>
  </si>
  <si>
    <t xml:space="preserve">RZ </t>
  </si>
  <si>
    <t>AD4RZ</t>
  </si>
  <si>
    <t>RZE</t>
  </si>
  <si>
    <t>WA4RZE</t>
  </si>
  <si>
    <t>Thurston</t>
  </si>
  <si>
    <t>RZM</t>
  </si>
  <si>
    <t>KC4RZM</t>
  </si>
  <si>
    <t>RZR</t>
  </si>
  <si>
    <t>W9RZR</t>
  </si>
  <si>
    <t>Wanatah</t>
  </si>
  <si>
    <t>S</t>
  </si>
  <si>
    <t>KW1S</t>
  </si>
  <si>
    <t>NE8S</t>
  </si>
  <si>
    <t xml:space="preserve">Gar </t>
  </si>
  <si>
    <t>NJ2S</t>
  </si>
  <si>
    <t>Mantua</t>
  </si>
  <si>
    <t>NZ9S</t>
  </si>
  <si>
    <t>WF1S</t>
  </si>
  <si>
    <t>KU9S</t>
  </si>
  <si>
    <t>WG9S</t>
  </si>
  <si>
    <t>NV9S</t>
  </si>
  <si>
    <t>KF5ZWW</t>
  </si>
  <si>
    <t>Crowley</t>
  </si>
  <si>
    <t>SAB</t>
  </si>
  <si>
    <t>VE9SAB</t>
  </si>
  <si>
    <t>SAC</t>
  </si>
  <si>
    <t>KK4SAC</t>
  </si>
  <si>
    <t>Duncan</t>
  </si>
  <si>
    <t>N8SAC</t>
  </si>
  <si>
    <t>SAK</t>
  </si>
  <si>
    <t>KA8SAK</t>
  </si>
  <si>
    <t>SAM</t>
  </si>
  <si>
    <t>W8SAM</t>
  </si>
  <si>
    <t>SAP</t>
  </si>
  <si>
    <t>N5SAP</t>
  </si>
  <si>
    <t>SAR</t>
  </si>
  <si>
    <t>KA5SAR</t>
  </si>
  <si>
    <t>Budd</t>
  </si>
  <si>
    <t>SB</t>
  </si>
  <si>
    <t>KO4SB</t>
  </si>
  <si>
    <t>SBA</t>
  </si>
  <si>
    <t>N3SBA</t>
  </si>
  <si>
    <t>SBG</t>
  </si>
  <si>
    <t>KE5SBG</t>
  </si>
  <si>
    <t>SBW</t>
  </si>
  <si>
    <t>KG4SBW</t>
  </si>
  <si>
    <t>Bruno</t>
  </si>
  <si>
    <t>SBX</t>
  </si>
  <si>
    <t>KG4SBX</t>
  </si>
  <si>
    <t xml:space="preserve">Spring Hill </t>
  </si>
  <si>
    <t>WA4SC</t>
  </si>
  <si>
    <t>SCA</t>
  </si>
  <si>
    <t>KJ4SCA</t>
  </si>
  <si>
    <t>SCB</t>
  </si>
  <si>
    <t>W2SCB</t>
  </si>
  <si>
    <t>Stanly</t>
  </si>
  <si>
    <t>Smithtown</t>
  </si>
  <si>
    <t>SCG</t>
  </si>
  <si>
    <t>KE4SCG</t>
  </si>
  <si>
    <t>SCK</t>
  </si>
  <si>
    <t>KC5SCK</t>
  </si>
  <si>
    <t>Riverdale</t>
  </si>
  <si>
    <t>SCP</t>
  </si>
  <si>
    <t>KJ4SCP</t>
  </si>
  <si>
    <t>Sumter</t>
  </si>
  <si>
    <t>SCS</t>
  </si>
  <si>
    <t>W8SCS</t>
  </si>
  <si>
    <t>Gobles</t>
  </si>
  <si>
    <t>KE2SD</t>
  </si>
  <si>
    <t>West Hurley</t>
  </si>
  <si>
    <t>KF9SD</t>
  </si>
  <si>
    <t>KU4SD</t>
  </si>
  <si>
    <t>Garrett</t>
  </si>
  <si>
    <t>Grovetown</t>
  </si>
  <si>
    <t>SDC</t>
  </si>
  <si>
    <t>K4SDC</t>
  </si>
  <si>
    <t>Bracey</t>
  </si>
  <si>
    <t>Woodford</t>
  </si>
  <si>
    <t>SDH</t>
  </si>
  <si>
    <t>K4SDH</t>
  </si>
  <si>
    <t>SDJ</t>
  </si>
  <si>
    <t>KB1SDJ</t>
  </si>
  <si>
    <t>Marion (PJ)</t>
  </si>
  <si>
    <t>Rockland</t>
  </si>
  <si>
    <t>SDO</t>
  </si>
  <si>
    <t>N5SDO</t>
  </si>
  <si>
    <t>SDU</t>
  </si>
  <si>
    <t>N1SDU</t>
  </si>
  <si>
    <t>SEB</t>
  </si>
  <si>
    <t>W3SEB</t>
  </si>
  <si>
    <t>Sergio</t>
  </si>
  <si>
    <t>Pocono Summit</t>
  </si>
  <si>
    <t>SEF</t>
  </si>
  <si>
    <t>WD9SEF</t>
  </si>
  <si>
    <t>Wausau</t>
  </si>
  <si>
    <t>SEG</t>
  </si>
  <si>
    <t>W3SEG</t>
  </si>
  <si>
    <t>SEI</t>
  </si>
  <si>
    <t>WA2SEI</t>
  </si>
  <si>
    <t>SEL</t>
  </si>
  <si>
    <t>K1SEL</t>
  </si>
  <si>
    <t>Wales</t>
  </si>
  <si>
    <t>KJ4SEL</t>
  </si>
  <si>
    <t>Roberta</t>
  </si>
  <si>
    <t>SEN</t>
  </si>
  <si>
    <t>KJ4SEN</t>
  </si>
  <si>
    <t>SEP</t>
  </si>
  <si>
    <t>N7SEP</t>
  </si>
  <si>
    <t>SEQ</t>
  </si>
  <si>
    <t>KJ4SEQ</t>
  </si>
  <si>
    <t>McLean</t>
  </si>
  <si>
    <t>SER</t>
  </si>
  <si>
    <t>KB2SER</t>
  </si>
  <si>
    <t xml:space="preserve">West Chazy </t>
  </si>
  <si>
    <t>SEV</t>
  </si>
  <si>
    <t>KE5SEV</t>
  </si>
  <si>
    <t>SEY</t>
  </si>
  <si>
    <t>KA2SEY</t>
  </si>
  <si>
    <t>SEZ</t>
  </si>
  <si>
    <t>K1SEZ</t>
  </si>
  <si>
    <t>Wallingford</t>
  </si>
  <si>
    <t>SF</t>
  </si>
  <si>
    <t>W7SF</t>
  </si>
  <si>
    <t>SFB</t>
  </si>
  <si>
    <t>KG4SFB</t>
  </si>
  <si>
    <t>SFM</t>
  </si>
  <si>
    <t>KF5SFM</t>
  </si>
  <si>
    <t>SFN</t>
  </si>
  <si>
    <t>KB4SFN</t>
  </si>
  <si>
    <t>SGA</t>
  </si>
  <si>
    <t>W4SGA</t>
  </si>
  <si>
    <t>SGM</t>
  </si>
  <si>
    <t>KY4SGM</t>
  </si>
  <si>
    <t>SGR</t>
  </si>
  <si>
    <t>K4SGR</t>
  </si>
  <si>
    <t>W8SGR</t>
  </si>
  <si>
    <t>Traverse City</t>
  </si>
  <si>
    <t>SGX</t>
  </si>
  <si>
    <t>KK4SGX</t>
  </si>
  <si>
    <t>Stockbridge</t>
  </si>
  <si>
    <t>SHF</t>
  </si>
  <si>
    <t>W3SHF</t>
  </si>
  <si>
    <t>Pitcairn</t>
  </si>
  <si>
    <t>SHM</t>
  </si>
  <si>
    <t>N3SHM</t>
  </si>
  <si>
    <t>SHU</t>
  </si>
  <si>
    <t>W4SHU</t>
  </si>
  <si>
    <t>Sheldon</t>
  </si>
  <si>
    <t>Boynton Beach</t>
  </si>
  <si>
    <t>SI</t>
  </si>
  <si>
    <t>KG0SI</t>
  </si>
  <si>
    <t>Lakewood</t>
  </si>
  <si>
    <t>SIS</t>
  </si>
  <si>
    <t>KI4SIS</t>
  </si>
  <si>
    <t>SIT</t>
  </si>
  <si>
    <t>SIZ</t>
  </si>
  <si>
    <t>VE3SIZ</t>
  </si>
  <si>
    <t>SJ</t>
  </si>
  <si>
    <t>AB8SJ</t>
  </si>
  <si>
    <t>KQ4SJ</t>
  </si>
  <si>
    <t>N8SJ</t>
  </si>
  <si>
    <t>Harts</t>
  </si>
  <si>
    <t>AD5SJ</t>
  </si>
  <si>
    <t>Longview</t>
  </si>
  <si>
    <t>SJB</t>
  </si>
  <si>
    <t>WA2SJB</t>
  </si>
  <si>
    <t>SJG</t>
  </si>
  <si>
    <t>WA1SJG</t>
  </si>
  <si>
    <t>East Longmeadow</t>
  </si>
  <si>
    <t>SJI</t>
  </si>
  <si>
    <t>KA4SJI</t>
  </si>
  <si>
    <t>SJN</t>
  </si>
  <si>
    <t>KC9SJN</t>
  </si>
  <si>
    <t>Hickory Hills</t>
  </si>
  <si>
    <t>SKK</t>
  </si>
  <si>
    <t>KD7SKK</t>
  </si>
  <si>
    <t>SKS</t>
  </si>
  <si>
    <t>N4SKS</t>
  </si>
  <si>
    <t>W5SKS</t>
  </si>
  <si>
    <t>Rose</t>
  </si>
  <si>
    <t>SLA</t>
  </si>
  <si>
    <t>N3SLA</t>
  </si>
  <si>
    <t>SLB</t>
  </si>
  <si>
    <t>W9SLB</t>
  </si>
  <si>
    <t>Boone</t>
  </si>
  <si>
    <t>SLD</t>
  </si>
  <si>
    <t>W5SLD</t>
  </si>
  <si>
    <t>SLI</t>
  </si>
  <si>
    <t>N4SLI</t>
  </si>
  <si>
    <t>Nathalie</t>
  </si>
  <si>
    <t>SLY</t>
  </si>
  <si>
    <t>KJ4SLY</t>
  </si>
  <si>
    <t>SM</t>
  </si>
  <si>
    <t>AC8SM</t>
  </si>
  <si>
    <t>SMB</t>
  </si>
  <si>
    <t>K2SMB</t>
  </si>
  <si>
    <t>KB2SMB</t>
  </si>
  <si>
    <t>Avoca</t>
  </si>
  <si>
    <t>SMC</t>
  </si>
  <si>
    <t>W1SMC</t>
  </si>
  <si>
    <t>Woodbridge</t>
  </si>
  <si>
    <t>SMH</t>
  </si>
  <si>
    <t>KA9SMH</t>
  </si>
  <si>
    <t>Monee</t>
  </si>
  <si>
    <t>SMI</t>
  </si>
  <si>
    <t>K9SMI</t>
  </si>
  <si>
    <t>SMP</t>
  </si>
  <si>
    <t>KG4SMP</t>
  </si>
  <si>
    <t>SNG</t>
  </si>
  <si>
    <t>KB3SNG</t>
  </si>
  <si>
    <t>SNJ</t>
  </si>
  <si>
    <t>N9SNJ</t>
  </si>
  <si>
    <t>Warrens</t>
  </si>
  <si>
    <t>SNT</t>
  </si>
  <si>
    <t>W4SNT</t>
  </si>
  <si>
    <t>Burt</t>
  </si>
  <si>
    <t>Coconut Creek</t>
  </si>
  <si>
    <t>SNU</t>
  </si>
  <si>
    <t>KJ4SNU</t>
  </si>
  <si>
    <t>Dry Fork</t>
  </si>
  <si>
    <t>SO</t>
  </si>
  <si>
    <t>KB7SO</t>
  </si>
  <si>
    <t>N2SO</t>
  </si>
  <si>
    <t>SOC</t>
  </si>
  <si>
    <t>N9SOC</t>
  </si>
  <si>
    <t>Roscoe</t>
  </si>
  <si>
    <t>SOH</t>
  </si>
  <si>
    <t>KA0SOH</t>
  </si>
  <si>
    <t>Donn</t>
  </si>
  <si>
    <t>St.Louis</t>
  </si>
  <si>
    <t>SON</t>
  </si>
  <si>
    <t>KB0SON</t>
  </si>
  <si>
    <t>W7SON</t>
  </si>
  <si>
    <t xml:space="preserve">West Linn </t>
  </si>
  <si>
    <t>SOO</t>
  </si>
  <si>
    <t>KB3SOO</t>
  </si>
  <si>
    <t>SOP</t>
  </si>
  <si>
    <t>K4SOP</t>
  </si>
  <si>
    <t>Lecanto</t>
  </si>
  <si>
    <t>SOR</t>
  </si>
  <si>
    <t>N8SOR</t>
  </si>
  <si>
    <t>Stockton</t>
  </si>
  <si>
    <t>SOU</t>
  </si>
  <si>
    <t>KD8SOU</t>
  </si>
  <si>
    <t>Oscar</t>
  </si>
  <si>
    <t>SPE</t>
  </si>
  <si>
    <t>KG4SPE</t>
  </si>
  <si>
    <t>Morganton</t>
  </si>
  <si>
    <t>SPJ</t>
  </si>
  <si>
    <t>KB1SPJ</t>
  </si>
  <si>
    <t>Marat</t>
  </si>
  <si>
    <t>West Hartford</t>
  </si>
  <si>
    <t>SPL</t>
  </si>
  <si>
    <t>W8SPL</t>
  </si>
  <si>
    <t>SPN</t>
  </si>
  <si>
    <t>N4SPN</t>
  </si>
  <si>
    <t>SPZ</t>
  </si>
  <si>
    <t>KF5SPZ</t>
  </si>
  <si>
    <t>Porter</t>
  </si>
  <si>
    <t>SQN</t>
  </si>
  <si>
    <t>N7SQN</t>
  </si>
  <si>
    <t>Sahuarita</t>
  </si>
  <si>
    <t>SQO</t>
  </si>
  <si>
    <t>KD5SQO</t>
  </si>
  <si>
    <t>SQX</t>
  </si>
  <si>
    <t>KJ4SQX</t>
  </si>
  <si>
    <t>SR</t>
  </si>
  <si>
    <t>WL7SR</t>
  </si>
  <si>
    <t>SRP</t>
  </si>
  <si>
    <t>KB9SRP</t>
  </si>
  <si>
    <t>Amna</t>
  </si>
  <si>
    <t>SRV</t>
  </si>
  <si>
    <t>K9SRV</t>
  </si>
  <si>
    <t>Glen Ellyn</t>
  </si>
  <si>
    <t>SRY</t>
  </si>
  <si>
    <t>KE5SRY</t>
  </si>
  <si>
    <t>Lyons</t>
  </si>
  <si>
    <t>SS</t>
  </si>
  <si>
    <t>AA4SS</t>
  </si>
  <si>
    <t>KC1SS</t>
  </si>
  <si>
    <t>SSA</t>
  </si>
  <si>
    <t>KB1SSA</t>
  </si>
  <si>
    <t>Chelmsford</t>
  </si>
  <si>
    <t>SSB</t>
  </si>
  <si>
    <t>KP4SSB</t>
  </si>
  <si>
    <t>Santos</t>
  </si>
  <si>
    <t>W8SSB</t>
  </si>
  <si>
    <t>Thonotosassa</t>
  </si>
  <si>
    <t>SSC</t>
  </si>
  <si>
    <t>W5SSC</t>
  </si>
  <si>
    <t>SSF</t>
  </si>
  <si>
    <t>W1SSF</t>
  </si>
  <si>
    <t>SSH</t>
  </si>
  <si>
    <t>KA4SSH</t>
  </si>
  <si>
    <t>SSP</t>
  </si>
  <si>
    <t>N7SSP</t>
  </si>
  <si>
    <t>SST</t>
  </si>
  <si>
    <t>K2SST</t>
  </si>
  <si>
    <t>New Waverly</t>
  </si>
  <si>
    <t>ST</t>
  </si>
  <si>
    <t>KR4ST</t>
  </si>
  <si>
    <t>North Ft Myers</t>
  </si>
  <si>
    <t>STK</t>
  </si>
  <si>
    <t>KB1STK</t>
  </si>
  <si>
    <t>STP</t>
  </si>
  <si>
    <t>N1STP</t>
  </si>
  <si>
    <t>Goeff</t>
  </si>
  <si>
    <t>Blue Hill</t>
  </si>
  <si>
    <t>SU</t>
  </si>
  <si>
    <t>W2SU</t>
  </si>
  <si>
    <t>SUD</t>
  </si>
  <si>
    <t>KK4SUD</t>
  </si>
  <si>
    <t>Lawrenceville</t>
  </si>
  <si>
    <t>SUL</t>
  </si>
  <si>
    <t>KC2SUL</t>
  </si>
  <si>
    <t>Parish</t>
  </si>
  <si>
    <t>SUO</t>
  </si>
  <si>
    <t>WB4SUO</t>
  </si>
  <si>
    <t>SUY</t>
  </si>
  <si>
    <t>W4SUY</t>
  </si>
  <si>
    <t>SV</t>
  </si>
  <si>
    <t>AJ4SV</t>
  </si>
  <si>
    <t>SVC</t>
  </si>
  <si>
    <t>K1SVC</t>
  </si>
  <si>
    <t>W4SVC</t>
  </si>
  <si>
    <t>Highland</t>
  </si>
  <si>
    <t>SVF</t>
  </si>
  <si>
    <t>KA1SVF</t>
  </si>
  <si>
    <t>Marge</t>
  </si>
  <si>
    <t>SVH</t>
  </si>
  <si>
    <t>KD0SVH</t>
  </si>
  <si>
    <t>SVS</t>
  </si>
  <si>
    <t>WA1SVS</t>
  </si>
  <si>
    <t>Weatogue</t>
  </si>
  <si>
    <t>SVX</t>
  </si>
  <si>
    <t>KG4SVX</t>
  </si>
  <si>
    <t>SWA</t>
  </si>
  <si>
    <t>KB5SWA</t>
  </si>
  <si>
    <t>Pocola</t>
  </si>
  <si>
    <t>KC5SWA</t>
  </si>
  <si>
    <t>SWC</t>
  </si>
  <si>
    <t>N8SWC</t>
  </si>
  <si>
    <t>Eleanor</t>
  </si>
  <si>
    <t>SWJ</t>
  </si>
  <si>
    <t>KJ4SWJ</t>
  </si>
  <si>
    <t>SWL</t>
  </si>
  <si>
    <t>KC2SWL</t>
  </si>
  <si>
    <t>Lief</t>
  </si>
  <si>
    <t>Morris Plains</t>
  </si>
  <si>
    <t>SWP</t>
  </si>
  <si>
    <t>KA4SWP</t>
  </si>
  <si>
    <t>KD4SWP</t>
  </si>
  <si>
    <t>SWQ</t>
  </si>
  <si>
    <t>KJ4SWQ</t>
  </si>
  <si>
    <t>SWR</t>
  </si>
  <si>
    <t>W1SWR</t>
  </si>
  <si>
    <t>SX</t>
  </si>
  <si>
    <t>AD5SX</t>
  </si>
  <si>
    <t>SXG</t>
  </si>
  <si>
    <t>KE4SXG</t>
  </si>
  <si>
    <t>SXP</t>
  </si>
  <si>
    <t>KJ4SXP</t>
  </si>
  <si>
    <t>Lueann</t>
  </si>
  <si>
    <t>SXQ</t>
  </si>
  <si>
    <t>KJ4SXQ</t>
  </si>
  <si>
    <t>SXZ</t>
  </si>
  <si>
    <t>KJ4SXZ</t>
  </si>
  <si>
    <t>SY</t>
  </si>
  <si>
    <t>AE7SY</t>
  </si>
  <si>
    <t>Caldwell</t>
  </si>
  <si>
    <t>SYI</t>
  </si>
  <si>
    <t>WA4SYI</t>
  </si>
  <si>
    <t>SYK</t>
  </si>
  <si>
    <t>KB5SYK</t>
  </si>
  <si>
    <t>Reidsville</t>
  </si>
  <si>
    <t>W7SYK</t>
  </si>
  <si>
    <t>Bar Nunn</t>
  </si>
  <si>
    <t>SYR</t>
  </si>
  <si>
    <t>KC4SYR</t>
  </si>
  <si>
    <t>Shamokin</t>
  </si>
  <si>
    <t>SYV</t>
  </si>
  <si>
    <t>W4SYV</t>
  </si>
  <si>
    <t>SZO</t>
  </si>
  <si>
    <t>N9SZO</t>
  </si>
  <si>
    <t>Cambridge</t>
  </si>
  <si>
    <t>SZT</t>
  </si>
  <si>
    <t>KD0SZT</t>
  </si>
  <si>
    <t>Matthew</t>
  </si>
  <si>
    <t>SZZ</t>
  </si>
  <si>
    <t>W4SZZ</t>
  </si>
  <si>
    <t>Marathon</t>
  </si>
  <si>
    <t>T</t>
  </si>
  <si>
    <t>KQ4T</t>
  </si>
  <si>
    <t>NN9T</t>
  </si>
  <si>
    <t>NY1T</t>
  </si>
  <si>
    <t>Galen</t>
  </si>
  <si>
    <t>NT0T</t>
  </si>
  <si>
    <t>JCK</t>
  </si>
  <si>
    <t>Strawberry Point</t>
  </si>
  <si>
    <t>AD4T</t>
  </si>
  <si>
    <t>Dobson</t>
  </si>
  <si>
    <t>TAC</t>
  </si>
  <si>
    <t>KA1TAC</t>
  </si>
  <si>
    <t>Bryant</t>
  </si>
  <si>
    <t>TAG</t>
  </si>
  <si>
    <t>K4TAG</t>
  </si>
  <si>
    <t>Tagg</t>
  </si>
  <si>
    <t>Bennett</t>
  </si>
  <si>
    <t>TAT</t>
  </si>
  <si>
    <t>KC9TAT</t>
  </si>
  <si>
    <t>Elmwood Park</t>
  </si>
  <si>
    <t>TAV</t>
  </si>
  <si>
    <t>W1TAV</t>
  </si>
  <si>
    <t>East Bridgewater</t>
  </si>
  <si>
    <t>TBD</t>
  </si>
  <si>
    <t>W4TBD</t>
  </si>
  <si>
    <t>TBG</t>
  </si>
  <si>
    <t>KI4TBG</t>
  </si>
  <si>
    <t>TBM</t>
  </si>
  <si>
    <t>N4TBM</t>
  </si>
  <si>
    <t>TBS</t>
  </si>
  <si>
    <t>N9TBS</t>
  </si>
  <si>
    <t>M Steven</t>
  </si>
  <si>
    <t>TBW</t>
  </si>
  <si>
    <t>KA8TBW</t>
  </si>
  <si>
    <t>TBZ</t>
  </si>
  <si>
    <t>K5TBZ</t>
  </si>
  <si>
    <t>TCB</t>
  </si>
  <si>
    <t>K3TCB</t>
  </si>
  <si>
    <t>Grantville</t>
  </si>
  <si>
    <t>TCC</t>
  </si>
  <si>
    <t>K4TCC</t>
  </si>
  <si>
    <t>TCF</t>
  </si>
  <si>
    <t>W1TCF</t>
  </si>
  <si>
    <t>TCG</t>
  </si>
  <si>
    <t>N5TCG</t>
  </si>
  <si>
    <t>TCJ</t>
  </si>
  <si>
    <t>K4TCJ</t>
  </si>
  <si>
    <t>TCM</t>
  </si>
  <si>
    <t>KB3TCM</t>
  </si>
  <si>
    <t>TCS</t>
  </si>
  <si>
    <t>W1TCS</t>
  </si>
  <si>
    <t>TCT</t>
  </si>
  <si>
    <t>KE4TCT</t>
  </si>
  <si>
    <t>Knoxsville</t>
  </si>
  <si>
    <t>TCW</t>
  </si>
  <si>
    <t>WB7TCW</t>
  </si>
  <si>
    <t>Starke</t>
  </si>
  <si>
    <t>TDE</t>
  </si>
  <si>
    <t>KA2TDE</t>
  </si>
  <si>
    <t>Flanders</t>
  </si>
  <si>
    <t>TDI</t>
  </si>
  <si>
    <t>N3TDI</t>
  </si>
  <si>
    <t>TDO</t>
  </si>
  <si>
    <t>K9TDO</t>
  </si>
  <si>
    <t>Carlisle</t>
  </si>
  <si>
    <t>TDP</t>
  </si>
  <si>
    <t>N4TDP</t>
  </si>
  <si>
    <t>Melbourne Beach</t>
  </si>
  <si>
    <t>TDS</t>
  </si>
  <si>
    <t>W4TDS</t>
  </si>
  <si>
    <t>TDY</t>
  </si>
  <si>
    <t>K1TDY</t>
  </si>
  <si>
    <t>Dayton Beach</t>
  </si>
  <si>
    <t>N5TDY</t>
  </si>
  <si>
    <t>TEB</t>
  </si>
  <si>
    <t>W4TEB</t>
  </si>
  <si>
    <t>TEC</t>
  </si>
  <si>
    <t>K9TEC</t>
  </si>
  <si>
    <t>Nashport</t>
  </si>
  <si>
    <t>TEG</t>
  </si>
  <si>
    <t>K3TEG</t>
  </si>
  <si>
    <t>TEH</t>
  </si>
  <si>
    <t>N2TEH</t>
  </si>
  <si>
    <t>N4TEH</t>
  </si>
  <si>
    <t>Amelia Court House</t>
  </si>
  <si>
    <t>TEJ</t>
  </si>
  <si>
    <t>WB2TEJ</t>
  </si>
  <si>
    <t>Wyckoff</t>
  </si>
  <si>
    <t>TEK</t>
  </si>
  <si>
    <t>WB9TEK</t>
  </si>
  <si>
    <t>TEL</t>
  </si>
  <si>
    <t>K4TEL</t>
  </si>
  <si>
    <t>KC2TEL</t>
  </si>
  <si>
    <t>Garfield</t>
  </si>
  <si>
    <t>Fairfax</t>
  </si>
  <si>
    <t>TFJ</t>
  </si>
  <si>
    <t>Sean</t>
  </si>
  <si>
    <t>San Diego</t>
  </si>
  <si>
    <t>McPherson</t>
  </si>
  <si>
    <t>TGG</t>
  </si>
  <si>
    <t>KC0TGG</t>
  </si>
  <si>
    <t>Prescott</t>
  </si>
  <si>
    <t>TGK</t>
  </si>
  <si>
    <t>KD8TGK</t>
  </si>
  <si>
    <t>Falling Waters</t>
  </si>
  <si>
    <t>TGN</t>
  </si>
  <si>
    <t>N0TGN</t>
  </si>
  <si>
    <t>TGO</t>
  </si>
  <si>
    <t>N0TGO</t>
  </si>
  <si>
    <t>TH</t>
  </si>
  <si>
    <t>AA3TH</t>
  </si>
  <si>
    <t>Edmonds</t>
  </si>
  <si>
    <t>THE</t>
  </si>
  <si>
    <t>N1TJE</t>
  </si>
  <si>
    <t>THG</t>
  </si>
  <si>
    <t>VE3THG</t>
  </si>
  <si>
    <t>THH</t>
  </si>
  <si>
    <t>KC8THH</t>
  </si>
  <si>
    <t>Cadez</t>
  </si>
  <si>
    <t>THP</t>
  </si>
  <si>
    <t>KC5THP</t>
  </si>
  <si>
    <t>THQ</t>
  </si>
  <si>
    <t>VE3THQ</t>
  </si>
  <si>
    <t>Cornwall</t>
  </si>
  <si>
    <t>THV</t>
  </si>
  <si>
    <t>KI4THV</t>
  </si>
  <si>
    <t>TI</t>
  </si>
  <si>
    <t>AB2TI</t>
  </si>
  <si>
    <t>R.J</t>
  </si>
  <si>
    <t>AG4TI</t>
  </si>
  <si>
    <t>Culloeka</t>
  </si>
  <si>
    <t>TIC</t>
  </si>
  <si>
    <t>VA3TIC</t>
  </si>
  <si>
    <t>TIG</t>
  </si>
  <si>
    <t>N9TIG</t>
  </si>
  <si>
    <t>TII</t>
  </si>
  <si>
    <t>KI4TII</t>
  </si>
  <si>
    <t>TIO</t>
  </si>
  <si>
    <t>KB2TIO</t>
  </si>
  <si>
    <t>Richfield Springs</t>
  </si>
  <si>
    <t>TIP</t>
  </si>
  <si>
    <t>N4TIP</t>
  </si>
  <si>
    <t>TIQ</t>
  </si>
  <si>
    <t>W4TIQ</t>
  </si>
  <si>
    <t>TJ</t>
  </si>
  <si>
    <t>CM3TJ</t>
  </si>
  <si>
    <t>Guira De Melena</t>
  </si>
  <si>
    <t>NC4TJ</t>
  </si>
  <si>
    <t>TJH</t>
  </si>
  <si>
    <t>TJK</t>
  </si>
  <si>
    <t>W6TJK</t>
  </si>
  <si>
    <t>Felton</t>
  </si>
  <si>
    <t>TJP</t>
  </si>
  <si>
    <t>VA3TJP</t>
  </si>
  <si>
    <t>Braeside</t>
  </si>
  <si>
    <t>TJS</t>
  </si>
  <si>
    <t>K4TJS</t>
  </si>
  <si>
    <t>TKE</t>
  </si>
  <si>
    <t>W4TKE</t>
  </si>
  <si>
    <t>Gainsville</t>
  </si>
  <si>
    <t>TKL</t>
  </si>
  <si>
    <t>N2TKL</t>
  </si>
  <si>
    <t>TKP</t>
  </si>
  <si>
    <t>KE5TKP</t>
  </si>
  <si>
    <t>TKR</t>
  </si>
  <si>
    <t>W3TKR</t>
  </si>
  <si>
    <t>KD5TKR</t>
  </si>
  <si>
    <t>San Angelo</t>
  </si>
  <si>
    <t>TKS</t>
  </si>
  <si>
    <t>KA1TKS</t>
  </si>
  <si>
    <t>TL</t>
  </si>
  <si>
    <t>KJ4TL</t>
  </si>
  <si>
    <t>NC4TL</t>
  </si>
  <si>
    <t>Newland</t>
  </si>
  <si>
    <t>TLK</t>
  </si>
  <si>
    <t>KK4TLK</t>
  </si>
  <si>
    <t>Cloverdale</t>
  </si>
  <si>
    <t>TLR</t>
  </si>
  <si>
    <t>KB1TLR</t>
  </si>
  <si>
    <t>Brewster</t>
  </si>
  <si>
    <t>Independence</t>
  </si>
  <si>
    <t>TLT</t>
  </si>
  <si>
    <t>VE1TLT</t>
  </si>
  <si>
    <t>Lew Jr</t>
  </si>
  <si>
    <t>Victoria</t>
  </si>
  <si>
    <t>TM</t>
  </si>
  <si>
    <t>AJ4TM</t>
  </si>
  <si>
    <t>Panamna City Beach</t>
  </si>
  <si>
    <t>TMC</t>
  </si>
  <si>
    <t>W4TMC</t>
  </si>
  <si>
    <t>Kempner</t>
  </si>
  <si>
    <t>TMD</t>
  </si>
  <si>
    <t>KC2TMD</t>
  </si>
  <si>
    <t>Vinny</t>
  </si>
  <si>
    <t>Mastic</t>
  </si>
  <si>
    <t>TMG</t>
  </si>
  <si>
    <t>W5TMG</t>
  </si>
  <si>
    <t>Tracy</t>
  </si>
  <si>
    <t>Carmel</t>
  </si>
  <si>
    <t>TMR</t>
  </si>
  <si>
    <t>VE6TMR</t>
  </si>
  <si>
    <t>Porters Lake</t>
  </si>
  <si>
    <t>W5TN</t>
  </si>
  <si>
    <t>Dripping Springs</t>
  </si>
  <si>
    <t>KJ4TN</t>
  </si>
  <si>
    <t>TNG</t>
  </si>
  <si>
    <t>KA5TNG</t>
  </si>
  <si>
    <t xml:space="preserve">TO </t>
  </si>
  <si>
    <t>AG4TO</t>
  </si>
  <si>
    <t>TOB</t>
  </si>
  <si>
    <t>N1TOB</t>
  </si>
  <si>
    <t>Allenstown</t>
  </si>
  <si>
    <t>TOC</t>
  </si>
  <si>
    <t>N1TOC</t>
  </si>
  <si>
    <t>New Salem</t>
  </si>
  <si>
    <t>TOD</t>
  </si>
  <si>
    <t>K2TOD</t>
  </si>
  <si>
    <t>Cantonment</t>
  </si>
  <si>
    <t>TOT</t>
  </si>
  <si>
    <t>N4TOT</t>
  </si>
  <si>
    <t>N. Lauderdale</t>
  </si>
  <si>
    <t>TOV</t>
  </si>
  <si>
    <t>WB4TOV</t>
  </si>
  <si>
    <t>TPH</t>
  </si>
  <si>
    <t>W4TPH</t>
  </si>
  <si>
    <t>TPK</t>
  </si>
  <si>
    <t>KD4TPK</t>
  </si>
  <si>
    <t>Advance</t>
  </si>
  <si>
    <t>TPM</t>
  </si>
  <si>
    <t>KJ4TPM</t>
  </si>
  <si>
    <t>TPP</t>
  </si>
  <si>
    <t>K0TPP</t>
  </si>
  <si>
    <t>House Springs</t>
  </si>
  <si>
    <t>TQC</t>
  </si>
  <si>
    <t>TQP</t>
  </si>
  <si>
    <t>KA4TQP</t>
  </si>
  <si>
    <t>Cutler Bay</t>
  </si>
  <si>
    <t>TRL</t>
  </si>
  <si>
    <t>KC8TRL</t>
  </si>
  <si>
    <t>TRP</t>
  </si>
  <si>
    <t>W1TRP</t>
  </si>
  <si>
    <t>Niverville</t>
  </si>
  <si>
    <t>TRW</t>
  </si>
  <si>
    <t>N8TRW</t>
  </si>
  <si>
    <t>TRX</t>
  </si>
  <si>
    <t>N4TRX</t>
  </si>
  <si>
    <t>Lebanon Church</t>
  </si>
  <si>
    <t>TRZ</t>
  </si>
  <si>
    <t>KE5TRZ</t>
  </si>
  <si>
    <t>TS</t>
  </si>
  <si>
    <t>AA2TS</t>
  </si>
  <si>
    <t>TSG</t>
  </si>
  <si>
    <t>K4TSG</t>
  </si>
  <si>
    <t>Tenn Signal</t>
  </si>
  <si>
    <t>W8TSG</t>
  </si>
  <si>
    <t>TSI</t>
  </si>
  <si>
    <t>KI4TSI</t>
  </si>
  <si>
    <t>TSS</t>
  </si>
  <si>
    <t>W5TSS</t>
  </si>
  <si>
    <t>TT</t>
  </si>
  <si>
    <t>WT2TT</t>
  </si>
  <si>
    <t>TTZ</t>
  </si>
  <si>
    <t>KA5TTZ</t>
  </si>
  <si>
    <t>Tickfaw</t>
  </si>
  <si>
    <t>TU</t>
  </si>
  <si>
    <t>N9TU</t>
  </si>
  <si>
    <t>Connersville</t>
  </si>
  <si>
    <t>TUP</t>
  </si>
  <si>
    <t>W0TUP</t>
  </si>
  <si>
    <t>Nels</t>
  </si>
  <si>
    <t>Minot</t>
  </si>
  <si>
    <t>TUT</t>
  </si>
  <si>
    <t>WA1TUT</t>
  </si>
  <si>
    <t>TUW</t>
  </si>
  <si>
    <t>N8TUW</t>
  </si>
  <si>
    <t>TV</t>
  </si>
  <si>
    <t>K4TV</t>
  </si>
  <si>
    <t>St.Augustine</t>
  </si>
  <si>
    <t>WX4TV</t>
  </si>
  <si>
    <t>VE4TV</t>
  </si>
  <si>
    <t>Rene</t>
  </si>
  <si>
    <t>St Eustache</t>
  </si>
  <si>
    <t>TVJ</t>
  </si>
  <si>
    <t>N9TVJ</t>
  </si>
  <si>
    <t>Greencastle</t>
  </si>
  <si>
    <t>TVR</t>
  </si>
  <si>
    <t>KB3TVR</t>
  </si>
  <si>
    <t>Ellicott City</t>
  </si>
  <si>
    <t>TVW</t>
  </si>
  <si>
    <t>VA3TVW</t>
  </si>
  <si>
    <t>TW</t>
  </si>
  <si>
    <t>KD0TW</t>
  </si>
  <si>
    <t>Murfreesboro</t>
  </si>
  <si>
    <t>N0TW</t>
  </si>
  <si>
    <t>TWF</t>
  </si>
  <si>
    <t>N4TWF</t>
  </si>
  <si>
    <t>TWL</t>
  </si>
  <si>
    <t>KB0TWL</t>
  </si>
  <si>
    <t>TWO</t>
  </si>
  <si>
    <t>K4TWO</t>
  </si>
  <si>
    <t>TWT</t>
  </si>
  <si>
    <t>N4TWT</t>
  </si>
  <si>
    <t>AC4TX</t>
  </si>
  <si>
    <t>TXM</t>
  </si>
  <si>
    <t>KD4TXM</t>
  </si>
  <si>
    <t>Johns Island</t>
  </si>
  <si>
    <t>TYV</t>
  </si>
  <si>
    <t>WB0TYV</t>
  </si>
  <si>
    <t>TZA</t>
  </si>
  <si>
    <t>WA5TZA</t>
  </si>
  <si>
    <t>Plano</t>
  </si>
  <si>
    <t>TZE</t>
  </si>
  <si>
    <t>N4TZE</t>
  </si>
  <si>
    <t>Marc</t>
  </si>
  <si>
    <t>TZH</t>
  </si>
  <si>
    <t>N5TZH</t>
  </si>
  <si>
    <t>Jonesville</t>
  </si>
  <si>
    <t>TZL</t>
  </si>
  <si>
    <t>WA9TZL</t>
  </si>
  <si>
    <t>Freeburg</t>
  </si>
  <si>
    <t>Garmer</t>
  </si>
  <si>
    <t>TZN</t>
  </si>
  <si>
    <t>N4TZN</t>
  </si>
  <si>
    <t>TZQ</t>
  </si>
  <si>
    <t>N2TZQ</t>
  </si>
  <si>
    <t>Duff</t>
  </si>
  <si>
    <t>U</t>
  </si>
  <si>
    <t>KD9U</t>
  </si>
  <si>
    <t>KN4U</t>
  </si>
  <si>
    <t>Ronny</t>
  </si>
  <si>
    <t>NB4U</t>
  </si>
  <si>
    <t>NU4U</t>
  </si>
  <si>
    <t>Grady</t>
  </si>
  <si>
    <t xml:space="preserve">Leicester </t>
  </si>
  <si>
    <t>WE4U</t>
  </si>
  <si>
    <t>KQ4U</t>
  </si>
  <si>
    <t>Jennifer</t>
  </si>
  <si>
    <t>UAO</t>
  </si>
  <si>
    <t>K5UAO</t>
  </si>
  <si>
    <t>UAW</t>
  </si>
  <si>
    <t>KD8UAW</t>
  </si>
  <si>
    <t>UBC</t>
  </si>
  <si>
    <t>N4UBC</t>
  </si>
  <si>
    <t>UBK</t>
  </si>
  <si>
    <t>KF4UBK</t>
  </si>
  <si>
    <t>UBT</t>
  </si>
  <si>
    <t>KE4UBT</t>
  </si>
  <si>
    <t>Nancy</t>
  </si>
  <si>
    <t>High Springs</t>
  </si>
  <si>
    <t>UBW</t>
  </si>
  <si>
    <t>KG4UBW</t>
  </si>
  <si>
    <t>Betty</t>
  </si>
  <si>
    <t>UDD</t>
  </si>
  <si>
    <t>KJ4UDD</t>
  </si>
  <si>
    <t>UDI</t>
  </si>
  <si>
    <t>WA1UDI</t>
  </si>
  <si>
    <t>UDN</t>
  </si>
  <si>
    <t>KD8UDN</t>
  </si>
  <si>
    <t>Harley</t>
  </si>
  <si>
    <t>King George</t>
  </si>
  <si>
    <t>UDP</t>
  </si>
  <si>
    <t>WA1UDP</t>
  </si>
  <si>
    <t>Mount Chase</t>
  </si>
  <si>
    <t>UDX</t>
  </si>
  <si>
    <t>KA4UDX</t>
  </si>
  <si>
    <t>FT Lauderdale</t>
  </si>
  <si>
    <t>Danielsville</t>
  </si>
  <si>
    <t>UEG</t>
  </si>
  <si>
    <t>KI4UEG</t>
  </si>
  <si>
    <t>UEK</t>
  </si>
  <si>
    <t>KB3UEK</t>
  </si>
  <si>
    <t>UEQ</t>
  </si>
  <si>
    <t>KC5UEQ</t>
  </si>
  <si>
    <t>Caribou</t>
  </si>
  <si>
    <t>KJ4UEQ</t>
  </si>
  <si>
    <t>Olive Hill</t>
  </si>
  <si>
    <t>UET</t>
  </si>
  <si>
    <t>KB1UET</t>
  </si>
  <si>
    <t>Blair</t>
  </si>
  <si>
    <t>Lubec</t>
  </si>
  <si>
    <t>UEY</t>
  </si>
  <si>
    <t>KC2UEY</t>
  </si>
  <si>
    <t>Lionel</t>
  </si>
  <si>
    <t>UFX</t>
  </si>
  <si>
    <t>N8UFX</t>
  </si>
  <si>
    <t>UGB</t>
  </si>
  <si>
    <t>KA8UGB</t>
  </si>
  <si>
    <t>UGQ</t>
  </si>
  <si>
    <t>W4UGQ</t>
  </si>
  <si>
    <t>UGY</t>
  </si>
  <si>
    <t>KK4UGY</t>
  </si>
  <si>
    <t>UHL</t>
  </si>
  <si>
    <t>KK4UHL</t>
  </si>
  <si>
    <t>Carman</t>
  </si>
  <si>
    <t>Springhill</t>
  </si>
  <si>
    <t>UHQ</t>
  </si>
  <si>
    <t>KI4UHQ</t>
  </si>
  <si>
    <t>UHR</t>
  </si>
  <si>
    <t>N2UHR</t>
  </si>
  <si>
    <t>Copiague</t>
  </si>
  <si>
    <t>Wingina</t>
  </si>
  <si>
    <t>UI</t>
  </si>
  <si>
    <t>AF4UI</t>
  </si>
  <si>
    <t>VA3UI</t>
  </si>
  <si>
    <t>Martintown</t>
  </si>
  <si>
    <t>UIC</t>
  </si>
  <si>
    <t>KA9UIC</t>
  </si>
  <si>
    <t>Tell City</t>
  </si>
  <si>
    <t>Glasgow</t>
  </si>
  <si>
    <t>UIF</t>
  </si>
  <si>
    <t>K9UIF</t>
  </si>
  <si>
    <t>UIG</t>
  </si>
  <si>
    <t>KD4UIG</t>
  </si>
  <si>
    <t>KI4UIG</t>
  </si>
  <si>
    <t>KE4UIG</t>
  </si>
  <si>
    <t>UIJ</t>
  </si>
  <si>
    <t>VE3UIJ</t>
  </si>
  <si>
    <t>Kitchner</t>
  </si>
  <si>
    <t>UIO</t>
  </si>
  <si>
    <t>N2UIO</t>
  </si>
  <si>
    <t>Brockport</t>
  </si>
  <si>
    <t>UIS</t>
  </si>
  <si>
    <t>KC6UIS</t>
  </si>
  <si>
    <t>Elk Creek</t>
  </si>
  <si>
    <t>UIV</t>
  </si>
  <si>
    <t>W4UIV</t>
  </si>
  <si>
    <t>Pell City</t>
  </si>
  <si>
    <t>UJR</t>
  </si>
  <si>
    <t>KJ4UHR</t>
  </si>
  <si>
    <t>UJX</t>
  </si>
  <si>
    <t>KD4UJX</t>
  </si>
  <si>
    <t>UKF</t>
  </si>
  <si>
    <t>KG4UKF</t>
  </si>
  <si>
    <t>KI4UKF</t>
  </si>
  <si>
    <t>UKL</t>
  </si>
  <si>
    <t>WB4UKL</t>
  </si>
  <si>
    <t>UKQ</t>
  </si>
  <si>
    <t>N2UKQ</t>
  </si>
  <si>
    <t>Lewiston</t>
  </si>
  <si>
    <t>UKW</t>
  </si>
  <si>
    <t>KB0UKW</t>
  </si>
  <si>
    <t>Potwin</t>
  </si>
  <si>
    <t>KA8UKW</t>
  </si>
  <si>
    <t>UL</t>
  </si>
  <si>
    <t>AG4UL</t>
  </si>
  <si>
    <t>ULJ</t>
  </si>
  <si>
    <t>N4ULJ</t>
  </si>
  <si>
    <t>VE3ULJ</t>
  </si>
  <si>
    <t>Woodville</t>
  </si>
  <si>
    <t>ULO</t>
  </si>
  <si>
    <t>WA4ULO</t>
  </si>
  <si>
    <t>ULT</t>
  </si>
  <si>
    <t>WB4ULT</t>
  </si>
  <si>
    <t>Casselberry</t>
  </si>
  <si>
    <t>ULZ</t>
  </si>
  <si>
    <t>KC2ULZ</t>
  </si>
  <si>
    <t>Liverpool</t>
  </si>
  <si>
    <t>UM</t>
  </si>
  <si>
    <t>K5UM</t>
  </si>
  <si>
    <t>Marlow</t>
  </si>
  <si>
    <t>W5UM</t>
  </si>
  <si>
    <t>UMI</t>
  </si>
  <si>
    <t>KB9UMI</t>
  </si>
  <si>
    <t>UMU</t>
  </si>
  <si>
    <t>KD4UMU</t>
  </si>
  <si>
    <t>UMV</t>
  </si>
  <si>
    <t>N2UMV</t>
  </si>
  <si>
    <t>Marie</t>
  </si>
  <si>
    <t>UND</t>
  </si>
  <si>
    <t>KI4UND</t>
  </si>
  <si>
    <t>UNL</t>
  </si>
  <si>
    <t>KM4UNL</t>
  </si>
  <si>
    <t>Chiefland</t>
  </si>
  <si>
    <t>UNP</t>
  </si>
  <si>
    <t>KI4UNP</t>
  </si>
  <si>
    <t>UO</t>
  </si>
  <si>
    <t>AJ4UO</t>
  </si>
  <si>
    <t>Hixson</t>
  </si>
  <si>
    <t>UOA</t>
  </si>
  <si>
    <t>N2UOA</t>
  </si>
  <si>
    <t>UOS</t>
  </si>
  <si>
    <t>N8UOS</t>
  </si>
  <si>
    <t>UOT</t>
  </si>
  <si>
    <t>K5UOT</t>
  </si>
  <si>
    <t>Blaine</t>
  </si>
  <si>
    <t>Clovis</t>
  </si>
  <si>
    <t>UP</t>
  </si>
  <si>
    <t>VA3UP</t>
  </si>
  <si>
    <t>UPO</t>
  </si>
  <si>
    <t>KF4UPO</t>
  </si>
  <si>
    <t>UPW</t>
  </si>
  <si>
    <t>KC8UPW</t>
  </si>
  <si>
    <t>Interlochen</t>
  </si>
  <si>
    <t>UQE</t>
  </si>
  <si>
    <t>K5UQE</t>
  </si>
  <si>
    <t>Van</t>
  </si>
  <si>
    <t>Holum</t>
  </si>
  <si>
    <t>Brewton</t>
  </si>
  <si>
    <t>UQZ</t>
  </si>
  <si>
    <t>KG4UQZ</t>
  </si>
  <si>
    <t>UR</t>
  </si>
  <si>
    <t>W4UR</t>
  </si>
  <si>
    <t>URI</t>
  </si>
  <si>
    <t>KB8URI</t>
  </si>
  <si>
    <t>Belington</t>
  </si>
  <si>
    <t>URT</t>
  </si>
  <si>
    <t>K9URT</t>
  </si>
  <si>
    <t>URU</t>
  </si>
  <si>
    <t>W4URU</t>
  </si>
  <si>
    <t>URW</t>
  </si>
  <si>
    <t>N4URW</t>
  </si>
  <si>
    <t>US</t>
  </si>
  <si>
    <t>N9US</t>
  </si>
  <si>
    <t>W1US</t>
  </si>
  <si>
    <t>WX4US</t>
  </si>
  <si>
    <t>USA</t>
  </si>
  <si>
    <t>KY4USA</t>
  </si>
  <si>
    <t>W1USA</t>
  </si>
  <si>
    <t>W5USA</t>
  </si>
  <si>
    <t>Greenwood</t>
  </si>
  <si>
    <t>WV8USA</t>
  </si>
  <si>
    <t>Williamstown</t>
  </si>
  <si>
    <t>N8USA</t>
  </si>
  <si>
    <t>N9USA</t>
  </si>
  <si>
    <t>KK2USA</t>
  </si>
  <si>
    <t>Sewaren</t>
  </si>
  <si>
    <t>KK8USA</t>
  </si>
  <si>
    <t>Rockport</t>
  </si>
  <si>
    <t>USB</t>
  </si>
  <si>
    <t>K8USB</t>
  </si>
  <si>
    <t>USG</t>
  </si>
  <si>
    <t>KG4USG</t>
  </si>
  <si>
    <t>USH</t>
  </si>
  <si>
    <t>N4USH</t>
  </si>
  <si>
    <t>USM</t>
  </si>
  <si>
    <t>WA2USM</t>
  </si>
  <si>
    <t>Winfield Park</t>
  </si>
  <si>
    <t>USS</t>
  </si>
  <si>
    <t>WA1USS</t>
  </si>
  <si>
    <t>SSG Steve</t>
  </si>
  <si>
    <t>KC2UT</t>
  </si>
  <si>
    <t>Marcellus</t>
  </si>
  <si>
    <t>UTJ</t>
  </si>
  <si>
    <t>N9UTJ</t>
  </si>
  <si>
    <t>UTN</t>
  </si>
  <si>
    <t>KE5UTN</t>
  </si>
  <si>
    <t>West Monroe</t>
  </si>
  <si>
    <t>UUA</t>
  </si>
  <si>
    <t>N1UUA</t>
  </si>
  <si>
    <t>UUG</t>
  </si>
  <si>
    <t>KF5UUG</t>
  </si>
  <si>
    <t>UUI</t>
  </si>
  <si>
    <t>KF5UUI</t>
  </si>
  <si>
    <t>Theo</t>
  </si>
  <si>
    <t>Sieper</t>
  </si>
  <si>
    <t>UUZ</t>
  </si>
  <si>
    <t>N3UUZ</t>
  </si>
  <si>
    <t>Oakdale</t>
  </si>
  <si>
    <t>UVC</t>
  </si>
  <si>
    <t>N4UVC</t>
  </si>
  <si>
    <t>UW</t>
  </si>
  <si>
    <t>AI4UW</t>
  </si>
  <si>
    <t>WW4UW</t>
  </si>
  <si>
    <t>Tyrone</t>
  </si>
  <si>
    <t>Albany</t>
  </si>
  <si>
    <t>UWK</t>
  </si>
  <si>
    <t>KI4UWK</t>
  </si>
  <si>
    <t>Sarah</t>
  </si>
  <si>
    <t>Shannon</t>
  </si>
  <si>
    <t>UX</t>
  </si>
  <si>
    <t>KV4UX</t>
  </si>
  <si>
    <t>Joyce</t>
  </si>
  <si>
    <t>UXJ</t>
  </si>
  <si>
    <t>W5UXJ</t>
  </si>
  <si>
    <t>UXS</t>
  </si>
  <si>
    <t>N8UXS</t>
  </si>
  <si>
    <t>KB8UXS</t>
  </si>
  <si>
    <t>Bucyrus</t>
  </si>
  <si>
    <t>UY</t>
  </si>
  <si>
    <t>KJ4UY</t>
  </si>
  <si>
    <t>Haines City</t>
  </si>
  <si>
    <t>UYC</t>
  </si>
  <si>
    <t>N9UYC</t>
  </si>
  <si>
    <t>UYI</t>
  </si>
  <si>
    <t>VE3UYI</t>
  </si>
  <si>
    <t>Tottenham</t>
  </si>
  <si>
    <t>UYK</t>
  </si>
  <si>
    <t>K3UYK</t>
  </si>
  <si>
    <t>UYN</t>
  </si>
  <si>
    <t>KC8UYN</t>
  </si>
  <si>
    <t>Vincent</t>
  </si>
  <si>
    <t>KI4UYN</t>
  </si>
  <si>
    <t>UZD</t>
  </si>
  <si>
    <t>KK4UZD</t>
  </si>
  <si>
    <t>UZN</t>
  </si>
  <si>
    <t>KB7UZN</t>
  </si>
  <si>
    <t>Rigby</t>
  </si>
  <si>
    <t>UZQ</t>
  </si>
  <si>
    <t>W4UZQ</t>
  </si>
  <si>
    <t>UZR</t>
  </si>
  <si>
    <t>KC4UZR</t>
  </si>
  <si>
    <t>KC9UZR</t>
  </si>
  <si>
    <t>UZT</t>
  </si>
  <si>
    <t>KC2UZT</t>
  </si>
  <si>
    <t>UZW</t>
  </si>
  <si>
    <t>WB4UZW</t>
  </si>
  <si>
    <t>V</t>
  </si>
  <si>
    <t>KZ5V</t>
  </si>
  <si>
    <t>WA4V</t>
  </si>
  <si>
    <t>Blue Ridge</t>
  </si>
  <si>
    <t>WM6V</t>
  </si>
  <si>
    <t>WG8V</t>
  </si>
  <si>
    <t>AC0V</t>
  </si>
  <si>
    <t>NC4VA</t>
  </si>
  <si>
    <t>WR4VA</t>
  </si>
  <si>
    <t>Louisa</t>
  </si>
  <si>
    <t>VAA</t>
  </si>
  <si>
    <t>KI4VAA</t>
  </si>
  <si>
    <t>VAB</t>
  </si>
  <si>
    <t>N5VAB</t>
  </si>
  <si>
    <t>VAD</t>
  </si>
  <si>
    <t>N4VAD</t>
  </si>
  <si>
    <t>VAU</t>
  </si>
  <si>
    <t>N1VAU</t>
  </si>
  <si>
    <t>Wolfeboro</t>
  </si>
  <si>
    <t>VAW</t>
  </si>
  <si>
    <t>N1VAW</t>
  </si>
  <si>
    <t>Pepperell</t>
  </si>
  <si>
    <t>VBR</t>
  </si>
  <si>
    <t>N3VBR</t>
  </si>
  <si>
    <t>VCC</t>
  </si>
  <si>
    <t>WA8VCC</t>
  </si>
  <si>
    <t>KC5VCF</t>
  </si>
  <si>
    <t>VD</t>
  </si>
  <si>
    <t>N4VD</t>
  </si>
  <si>
    <t>VDJ</t>
  </si>
  <si>
    <t>N4VDJ</t>
  </si>
  <si>
    <t>VDW</t>
  </si>
  <si>
    <t>W4VDW</t>
  </si>
  <si>
    <t>Dooley</t>
  </si>
  <si>
    <t>VEF</t>
  </si>
  <si>
    <t>WA4VEF</t>
  </si>
  <si>
    <t>Deerfield Beach</t>
  </si>
  <si>
    <t>VEJ</t>
  </si>
  <si>
    <t>WB4VEJ</t>
  </si>
  <si>
    <t>Wallburg</t>
  </si>
  <si>
    <t>VEM</t>
  </si>
  <si>
    <t>KJ4VEM</t>
  </si>
  <si>
    <t>KB1VEM</t>
  </si>
  <si>
    <t>VFB</t>
  </si>
  <si>
    <t>N4VFB</t>
  </si>
  <si>
    <t>Wartrace</t>
  </si>
  <si>
    <t>VFI</t>
  </si>
  <si>
    <t>KC4VFI</t>
  </si>
  <si>
    <t>Mullens</t>
  </si>
  <si>
    <t>VFU</t>
  </si>
  <si>
    <t>N1VFU</t>
  </si>
  <si>
    <t>Claremount</t>
  </si>
  <si>
    <t>VFW</t>
  </si>
  <si>
    <t>KC2VFW</t>
  </si>
  <si>
    <t>N7VFW</t>
  </si>
  <si>
    <t>W4VFW</t>
  </si>
  <si>
    <t>Erwin</t>
  </si>
  <si>
    <t>VG</t>
  </si>
  <si>
    <t>W4VG</t>
  </si>
  <si>
    <t>Barnett</t>
  </si>
  <si>
    <t>AE7VG</t>
  </si>
  <si>
    <t>Marlene</t>
  </si>
  <si>
    <t>Shelton</t>
  </si>
  <si>
    <t>VGN</t>
  </si>
  <si>
    <t>KC4VGN</t>
  </si>
  <si>
    <t>VH</t>
  </si>
  <si>
    <t>N5VH</t>
  </si>
  <si>
    <t>Keithville</t>
  </si>
  <si>
    <t>VHE</t>
  </si>
  <si>
    <t>KC8VHE</t>
  </si>
  <si>
    <t>VI</t>
  </si>
  <si>
    <t>AB2VI</t>
  </si>
  <si>
    <t xml:space="preserve">Ocean View </t>
  </si>
  <si>
    <t>VIA</t>
  </si>
  <si>
    <t>KC2VIA</t>
  </si>
  <si>
    <t>Tinton Falls</t>
  </si>
  <si>
    <t>VIE</t>
  </si>
  <si>
    <t>K0VIE</t>
  </si>
  <si>
    <t>Chelmer</t>
  </si>
  <si>
    <t>West Plains</t>
  </si>
  <si>
    <t>VIF</t>
  </si>
  <si>
    <t>KD4VIF</t>
  </si>
  <si>
    <t>VIG</t>
  </si>
  <si>
    <t>K3VIG</t>
  </si>
  <si>
    <t>Newfoundland</t>
  </si>
  <si>
    <t>VIS</t>
  </si>
  <si>
    <t>VJ</t>
  </si>
  <si>
    <t>AA0VJ</t>
  </si>
  <si>
    <t>Gering</t>
  </si>
  <si>
    <t>VJA</t>
  </si>
  <si>
    <t>KC4VJA</t>
  </si>
  <si>
    <t>VJL</t>
  </si>
  <si>
    <t>K1VJL</t>
  </si>
  <si>
    <t>VKA</t>
  </si>
  <si>
    <t>K8VKA</t>
  </si>
  <si>
    <t>VKB</t>
  </si>
  <si>
    <t>K8VKB</t>
  </si>
  <si>
    <t>Beryl</t>
  </si>
  <si>
    <t>Leivasy</t>
  </si>
  <si>
    <t>Cullowhee</t>
  </si>
  <si>
    <t>VKK</t>
  </si>
  <si>
    <t>N6VKK</t>
  </si>
  <si>
    <t>Enigma</t>
  </si>
  <si>
    <t>VKV</t>
  </si>
  <si>
    <t>KC9VKV</t>
  </si>
  <si>
    <t>New Albany</t>
  </si>
  <si>
    <t>VKX</t>
  </si>
  <si>
    <t>KF7VKX</t>
  </si>
  <si>
    <t>Ellensburg</t>
  </si>
  <si>
    <t>La Grange</t>
  </si>
  <si>
    <t>VLC</t>
  </si>
  <si>
    <t>Somers Point</t>
  </si>
  <si>
    <t>W4VLC</t>
  </si>
  <si>
    <t>Elbert</t>
  </si>
  <si>
    <t>VLO</t>
  </si>
  <si>
    <t>KF4VLO</t>
  </si>
  <si>
    <t>Lewisport</t>
  </si>
  <si>
    <t>VLR</t>
  </si>
  <si>
    <t>KG4VLR</t>
  </si>
  <si>
    <t>VM</t>
  </si>
  <si>
    <t>AK4VM</t>
  </si>
  <si>
    <t>VMF</t>
  </si>
  <si>
    <t>KB9VMF</t>
  </si>
  <si>
    <t>KC2VMF</t>
  </si>
  <si>
    <t>Saint Regis Falls</t>
  </si>
  <si>
    <t>KB2VMF</t>
  </si>
  <si>
    <t>Mary</t>
  </si>
  <si>
    <t>Clifton</t>
  </si>
  <si>
    <t>VMO</t>
  </si>
  <si>
    <t>VE3VMO</t>
  </si>
  <si>
    <t>VMQ</t>
  </si>
  <si>
    <t>KC5VMQ</t>
  </si>
  <si>
    <t>Wilson</t>
  </si>
  <si>
    <t>VMS</t>
  </si>
  <si>
    <t>KJ4VMS</t>
  </si>
  <si>
    <t>VMU</t>
  </si>
  <si>
    <t>W4VMU</t>
  </si>
  <si>
    <t>Ripplemead</t>
  </si>
  <si>
    <t>VN</t>
  </si>
  <si>
    <t>KE4VN</t>
  </si>
  <si>
    <t>VNG</t>
  </si>
  <si>
    <t>KB3VNG</t>
  </si>
  <si>
    <t>VNI</t>
  </si>
  <si>
    <t>N6VNI</t>
  </si>
  <si>
    <t>La Habra</t>
  </si>
  <si>
    <t>VNZ</t>
  </si>
  <si>
    <t>N3VNZ</t>
  </si>
  <si>
    <t>Thurmont</t>
  </si>
  <si>
    <t>KK4VNZ</t>
  </si>
  <si>
    <t>Jules</t>
  </si>
  <si>
    <t>VOL</t>
  </si>
  <si>
    <t>KF4VOL</t>
  </si>
  <si>
    <t>VON</t>
  </si>
  <si>
    <t>K4VON</t>
  </si>
  <si>
    <t>VOS</t>
  </si>
  <si>
    <t>N4VOS</t>
  </si>
  <si>
    <t>Rondall</t>
  </si>
  <si>
    <t>Stanton</t>
  </si>
  <si>
    <t>VOV</t>
  </si>
  <si>
    <t>KE4VOV</t>
  </si>
  <si>
    <t>VOY</t>
  </si>
  <si>
    <t>KB0VOY</t>
  </si>
  <si>
    <t>VPD</t>
  </si>
  <si>
    <t>KE4VPD</t>
  </si>
  <si>
    <t>VPI</t>
  </si>
  <si>
    <t>KA9VPI</t>
  </si>
  <si>
    <t>VPV</t>
  </si>
  <si>
    <t>W8VPV</t>
  </si>
  <si>
    <t>CFARC</t>
  </si>
  <si>
    <t>Cuyahoga Falls</t>
  </si>
  <si>
    <t>VQ</t>
  </si>
  <si>
    <t>AB9VQ</t>
  </si>
  <si>
    <t>Lisa</t>
  </si>
  <si>
    <t>Zeigler</t>
  </si>
  <si>
    <t>KE4VQ</t>
  </si>
  <si>
    <t>VQG</t>
  </si>
  <si>
    <t>KF5VQG</t>
  </si>
  <si>
    <t>Heber Springs - Greenbrier?</t>
  </si>
  <si>
    <t>VQR</t>
  </si>
  <si>
    <t>KA4VQR</t>
  </si>
  <si>
    <t>VR</t>
  </si>
  <si>
    <t>AB9VR</t>
  </si>
  <si>
    <t>VRB</t>
  </si>
  <si>
    <t>K5VRB</t>
  </si>
  <si>
    <t>Bono</t>
  </si>
  <si>
    <t>VRN</t>
  </si>
  <si>
    <t>KB0VRN</t>
  </si>
  <si>
    <t>Dittmer</t>
  </si>
  <si>
    <t>VRP</t>
  </si>
  <si>
    <t>WA1VRP</t>
  </si>
  <si>
    <t>VRR</t>
  </si>
  <si>
    <t>KD0VRR</t>
  </si>
  <si>
    <t>Menahga</t>
  </si>
  <si>
    <t>VRS</t>
  </si>
  <si>
    <t>WA8VRS</t>
  </si>
  <si>
    <t>VS</t>
  </si>
  <si>
    <t>AB4VS</t>
  </si>
  <si>
    <t>Selmer</t>
  </si>
  <si>
    <t>VSF</t>
  </si>
  <si>
    <t>KD5VSF</t>
  </si>
  <si>
    <t>Collinsville</t>
  </si>
  <si>
    <t>KB8VSF</t>
  </si>
  <si>
    <t>VSP</t>
  </si>
  <si>
    <t>WG4VSP</t>
  </si>
  <si>
    <t>VSQ</t>
  </si>
  <si>
    <t>KB9VSQ</t>
  </si>
  <si>
    <t>Park Falls</t>
  </si>
  <si>
    <t>VTI</t>
  </si>
  <si>
    <t>KA2VTI</t>
  </si>
  <si>
    <t>Blairstown</t>
  </si>
  <si>
    <t>VTU</t>
  </si>
  <si>
    <t>KD8VTU</t>
  </si>
  <si>
    <t>Edwardsburg</t>
  </si>
  <si>
    <t>VU</t>
  </si>
  <si>
    <t>KS4VU</t>
  </si>
  <si>
    <t>VUM</t>
  </si>
  <si>
    <t>KK4VUM</t>
  </si>
  <si>
    <t>VUS</t>
  </si>
  <si>
    <t>N4VUS</t>
  </si>
  <si>
    <t>VUW</t>
  </si>
  <si>
    <t>K0VUW</t>
  </si>
  <si>
    <t>Wildwood</t>
  </si>
  <si>
    <t>VUZ</t>
  </si>
  <si>
    <t>Big Pine Key</t>
  </si>
  <si>
    <t>VVH</t>
  </si>
  <si>
    <t>KC2VVH</t>
  </si>
  <si>
    <t>Munnsville</t>
  </si>
  <si>
    <t>Saco</t>
  </si>
  <si>
    <t>VVV</t>
  </si>
  <si>
    <t>KA3VVV</t>
  </si>
  <si>
    <t>Sharon Hill</t>
  </si>
  <si>
    <t>N0VVV</t>
  </si>
  <si>
    <t>North Clarendon</t>
  </si>
  <si>
    <t>VVZ</t>
  </si>
  <si>
    <t>KD4VVZ</t>
  </si>
  <si>
    <t>General</t>
  </si>
  <si>
    <t>Lucedale</t>
  </si>
  <si>
    <t>VWA</t>
  </si>
  <si>
    <t>KF7VWA</t>
  </si>
  <si>
    <t>VWK</t>
  </si>
  <si>
    <t>KI4VWK</t>
  </si>
  <si>
    <t>Holly Hills</t>
  </si>
  <si>
    <t>VWQ</t>
  </si>
  <si>
    <t>VWZ</t>
  </si>
  <si>
    <t>Bay City</t>
  </si>
  <si>
    <t>VXC</t>
  </si>
  <si>
    <t>KE4VXC</t>
  </si>
  <si>
    <t>VXZ</t>
  </si>
  <si>
    <t>KC9VXZ</t>
  </si>
  <si>
    <t>Hustisford</t>
  </si>
  <si>
    <t>VYD</t>
  </si>
  <si>
    <t>KG4VYD</t>
  </si>
  <si>
    <t>VYZ</t>
  </si>
  <si>
    <t>KK4VYZ</t>
  </si>
  <si>
    <t>Barry ?</t>
  </si>
  <si>
    <t>VZB</t>
  </si>
  <si>
    <t>KC9VZB</t>
  </si>
  <si>
    <t>Patriot</t>
  </si>
  <si>
    <t>VZL</t>
  </si>
  <si>
    <t>N8VZL</t>
  </si>
  <si>
    <t>Barnesville</t>
  </si>
  <si>
    <t>VZU</t>
  </si>
  <si>
    <t>KB9VZU</t>
  </si>
  <si>
    <t>N ew Castle</t>
  </si>
  <si>
    <t>W</t>
  </si>
  <si>
    <t>KW2W</t>
  </si>
  <si>
    <t>Keeseville</t>
  </si>
  <si>
    <t>WY3W</t>
  </si>
  <si>
    <t>KA1W</t>
  </si>
  <si>
    <t>W8W</t>
  </si>
  <si>
    <t>SECS</t>
  </si>
  <si>
    <t>K4WA</t>
  </si>
  <si>
    <t>WA1WA</t>
  </si>
  <si>
    <t>WAWA Club</t>
  </si>
  <si>
    <t>Belgrade Lakes</t>
  </si>
  <si>
    <t>WA3</t>
  </si>
  <si>
    <t>WA3WLJ</t>
  </si>
  <si>
    <t>WAB</t>
  </si>
  <si>
    <t>N4WAB</t>
  </si>
  <si>
    <t>WAC</t>
  </si>
  <si>
    <t>KB9WAC</t>
  </si>
  <si>
    <t>Evansville</t>
  </si>
  <si>
    <t>W7WAC</t>
  </si>
  <si>
    <t>Page</t>
  </si>
  <si>
    <t>WAF</t>
  </si>
  <si>
    <t>W5WAF</t>
  </si>
  <si>
    <t>Vicksburg</t>
  </si>
  <si>
    <t>WAH</t>
  </si>
  <si>
    <t>KB3WAH</t>
  </si>
  <si>
    <t>Ambridge</t>
  </si>
  <si>
    <t>WAI</t>
  </si>
  <si>
    <t>K4WAI</t>
  </si>
  <si>
    <t>WAK</t>
  </si>
  <si>
    <t>KD8WAK</t>
  </si>
  <si>
    <t>WAM</t>
  </si>
  <si>
    <t>W4WAM</t>
  </si>
  <si>
    <t>WAS</t>
  </si>
  <si>
    <t>KJ4WAS</t>
  </si>
  <si>
    <t>WAV</t>
  </si>
  <si>
    <t>N4WAV</t>
  </si>
  <si>
    <t>WAW</t>
  </si>
  <si>
    <t>W2WAW</t>
  </si>
  <si>
    <t>W7WAW</t>
  </si>
  <si>
    <t>Sunriver</t>
  </si>
  <si>
    <t>WAY</t>
  </si>
  <si>
    <t>KC2WAY</t>
  </si>
  <si>
    <t>Nesconset</t>
  </si>
  <si>
    <t>Moncks Corner</t>
  </si>
  <si>
    <t>Bellefonte</t>
  </si>
  <si>
    <t>WBS</t>
  </si>
  <si>
    <t>N3WBS</t>
  </si>
  <si>
    <t>Federalsburg</t>
  </si>
  <si>
    <t>KF4WBS</t>
  </si>
  <si>
    <t>WBV</t>
  </si>
  <si>
    <t>KI4WBV</t>
  </si>
  <si>
    <t>WCC</t>
  </si>
  <si>
    <t>K1WCC</t>
  </si>
  <si>
    <t>WCH</t>
  </si>
  <si>
    <t>WCQ</t>
  </si>
  <si>
    <t>KG4WCQ</t>
  </si>
  <si>
    <t xml:space="preserve">Earlington </t>
  </si>
  <si>
    <t>WCR</t>
  </si>
  <si>
    <t>W4WCR</t>
  </si>
  <si>
    <t>Lakemont</t>
  </si>
  <si>
    <t>WCS</t>
  </si>
  <si>
    <t>WX4WCS</t>
  </si>
  <si>
    <t>WCT</t>
  </si>
  <si>
    <t>K2WCT</t>
  </si>
  <si>
    <t>W4WCT</t>
  </si>
  <si>
    <t>WCV</t>
  </si>
  <si>
    <t>K4WCV</t>
  </si>
  <si>
    <t>Durham</t>
  </si>
  <si>
    <t>WCZ</t>
  </si>
  <si>
    <t>KB5WCZ</t>
  </si>
  <si>
    <t>Broken Arrow</t>
  </si>
  <si>
    <t>WD</t>
  </si>
  <si>
    <t>KD8WD</t>
  </si>
  <si>
    <t>Middleville</t>
  </si>
  <si>
    <t>W4WD</t>
  </si>
  <si>
    <t>WDG</t>
  </si>
  <si>
    <t>K4WDG</t>
  </si>
  <si>
    <t>Pittsboro</t>
  </si>
  <si>
    <t>WDI</t>
  </si>
  <si>
    <t>KC4WDI</t>
  </si>
  <si>
    <t>WDJ</t>
  </si>
  <si>
    <t>K4WDJ</t>
  </si>
  <si>
    <t>Walzora</t>
  </si>
  <si>
    <t>WDR</t>
  </si>
  <si>
    <t>K4WDR</t>
  </si>
  <si>
    <t>WDS</t>
  </si>
  <si>
    <t>N2WDS</t>
  </si>
  <si>
    <t>N9WDS</t>
  </si>
  <si>
    <t>WDX</t>
  </si>
  <si>
    <t>K8WDX</t>
  </si>
  <si>
    <t>Charles Town</t>
  </si>
  <si>
    <t>WX</t>
  </si>
  <si>
    <t>WEA</t>
  </si>
  <si>
    <t>KB1WEA</t>
  </si>
  <si>
    <t>Sebec</t>
  </si>
  <si>
    <t>WEQ</t>
  </si>
  <si>
    <t>N4WEQ</t>
  </si>
  <si>
    <t>WER</t>
  </si>
  <si>
    <t>KA1WER</t>
  </si>
  <si>
    <t>WET</t>
  </si>
  <si>
    <t>K7WET</t>
  </si>
  <si>
    <t>WEZ</t>
  </si>
  <si>
    <t>KG4WEZ</t>
  </si>
  <si>
    <t>WFR</t>
  </si>
  <si>
    <t>KC8WFR</t>
  </si>
  <si>
    <t>New Philadelphia</t>
  </si>
  <si>
    <t>WG</t>
  </si>
  <si>
    <t>AB0WG</t>
  </si>
  <si>
    <t>Camdenton</t>
  </si>
  <si>
    <t>WGB</t>
  </si>
  <si>
    <t>KD0WGB</t>
  </si>
  <si>
    <t>WHB</t>
  </si>
  <si>
    <t>W4WHB</t>
  </si>
  <si>
    <t>WHC</t>
  </si>
  <si>
    <t>KG4WHC</t>
  </si>
  <si>
    <t>Elvis</t>
  </si>
  <si>
    <t>Dixon</t>
  </si>
  <si>
    <t>WHG</t>
  </si>
  <si>
    <t>KI4WHG</t>
  </si>
  <si>
    <t>Pelzer</t>
  </si>
  <si>
    <t>WHN</t>
  </si>
  <si>
    <t>KK4WHN</t>
  </si>
  <si>
    <t>Alcoa</t>
  </si>
  <si>
    <t>WHZ</t>
  </si>
  <si>
    <t>N7WHZ</t>
  </si>
  <si>
    <t>WID</t>
  </si>
  <si>
    <t>W4WID</t>
  </si>
  <si>
    <t>WIH</t>
  </si>
  <si>
    <t>KD8WIH</t>
  </si>
  <si>
    <t>WIK</t>
  </si>
  <si>
    <t>KC8WIK</t>
  </si>
  <si>
    <t>Sterling Heights</t>
  </si>
  <si>
    <t>WIL</t>
  </si>
  <si>
    <t>W8WIL</t>
  </si>
  <si>
    <t>WIM</t>
  </si>
  <si>
    <t>W6WIM</t>
  </si>
  <si>
    <t>Dos Palos</t>
  </si>
  <si>
    <t>WIS</t>
  </si>
  <si>
    <t>KB9WIS</t>
  </si>
  <si>
    <t>WJ</t>
  </si>
  <si>
    <t>AK4WJ</t>
  </si>
  <si>
    <t>Alto</t>
  </si>
  <si>
    <t>Snow Hill</t>
  </si>
  <si>
    <t>WJK</t>
  </si>
  <si>
    <t>KE5WJK</t>
  </si>
  <si>
    <t>Olla</t>
  </si>
  <si>
    <t>KB1WJK</t>
  </si>
  <si>
    <t>Rumney</t>
  </si>
  <si>
    <t>WJL</t>
  </si>
  <si>
    <t>N8WJL</t>
  </si>
  <si>
    <t>WJN</t>
  </si>
  <si>
    <t>W5WJN</t>
  </si>
  <si>
    <t>WJW</t>
  </si>
  <si>
    <t>KK4WJW</t>
  </si>
  <si>
    <t>WK</t>
  </si>
  <si>
    <t>AA8WK</t>
  </si>
  <si>
    <t>East Liverpool</t>
  </si>
  <si>
    <t>WKA</t>
  </si>
  <si>
    <t>W4WKA</t>
  </si>
  <si>
    <t>WKB</t>
  </si>
  <si>
    <t>KD4WKB</t>
  </si>
  <si>
    <t>WKP</t>
  </si>
  <si>
    <t>KB1WKP</t>
  </si>
  <si>
    <t>Mount Desert</t>
  </si>
  <si>
    <t>WKY</t>
  </si>
  <si>
    <t>KF4WKY</t>
  </si>
  <si>
    <t>Morehead</t>
  </si>
  <si>
    <t>WLE</t>
  </si>
  <si>
    <t>KK4WLE</t>
  </si>
  <si>
    <t>WLF</t>
  </si>
  <si>
    <t>KB9WLF</t>
  </si>
  <si>
    <t>WLG</t>
  </si>
  <si>
    <t>KF5WLG</t>
  </si>
  <si>
    <t>Sang</t>
  </si>
  <si>
    <t>WLI</t>
  </si>
  <si>
    <t>KJ4WLI</t>
  </si>
  <si>
    <t>Chestefield</t>
  </si>
  <si>
    <t>WLR</t>
  </si>
  <si>
    <t>WLS</t>
  </si>
  <si>
    <t>WA2WLS</t>
  </si>
  <si>
    <t>WLU</t>
  </si>
  <si>
    <t>K0WLU</t>
  </si>
  <si>
    <t>WLY</t>
  </si>
  <si>
    <t>KB3WLY</t>
  </si>
  <si>
    <t>Lake Ariel</t>
  </si>
  <si>
    <t>WLZ</t>
  </si>
  <si>
    <t>W4WLZ</t>
  </si>
  <si>
    <t>WM</t>
  </si>
  <si>
    <t>AI4WM</t>
  </si>
  <si>
    <t>KV4WM</t>
  </si>
  <si>
    <t>Goose Creek</t>
  </si>
  <si>
    <t>WMA</t>
  </si>
  <si>
    <t>KE7WMA</t>
  </si>
  <si>
    <t>Renton</t>
  </si>
  <si>
    <t>WMS</t>
  </si>
  <si>
    <t>W1WMS</t>
  </si>
  <si>
    <t>WN</t>
  </si>
  <si>
    <t>AE4WN</t>
  </si>
  <si>
    <t>WNJ</t>
  </si>
  <si>
    <t>W4WNJ</t>
  </si>
  <si>
    <t>Rock Spring</t>
  </si>
  <si>
    <t>WNL</t>
  </si>
  <si>
    <t>KG4WNL</t>
  </si>
  <si>
    <t>Ravenel</t>
  </si>
  <si>
    <t>Topeka</t>
  </si>
  <si>
    <t>WO</t>
  </si>
  <si>
    <t>AF4WO</t>
  </si>
  <si>
    <t>Woodbury</t>
  </si>
  <si>
    <t>WOF</t>
  </si>
  <si>
    <t>N2WOF</t>
  </si>
  <si>
    <t>WOJ</t>
  </si>
  <si>
    <t>K5WOJ</t>
  </si>
  <si>
    <t>W8WOJ</t>
  </si>
  <si>
    <t>WOL</t>
  </si>
  <si>
    <t>KF4WOL</t>
  </si>
  <si>
    <t>WOO</t>
  </si>
  <si>
    <t>W4WOO</t>
  </si>
  <si>
    <t>Owingsville</t>
  </si>
  <si>
    <t>WP</t>
  </si>
  <si>
    <t>AJ4WP</t>
  </si>
  <si>
    <t>Sweet Water</t>
  </si>
  <si>
    <t>K4WP</t>
  </si>
  <si>
    <t xml:space="preserve">WP </t>
  </si>
  <si>
    <t>KN4WP</t>
  </si>
  <si>
    <t>WPH</t>
  </si>
  <si>
    <t>KC9WPH</t>
  </si>
  <si>
    <t>Mitchell</t>
  </si>
  <si>
    <t>WPJ</t>
  </si>
  <si>
    <t>KC8WPJ</t>
  </si>
  <si>
    <t>WPL</t>
  </si>
  <si>
    <t>N3WPL</t>
  </si>
  <si>
    <t>KA5WPL</t>
  </si>
  <si>
    <t>Solsberry</t>
  </si>
  <si>
    <t>WPN</t>
  </si>
  <si>
    <t>KF4WPN</t>
  </si>
  <si>
    <t>WPT</t>
  </si>
  <si>
    <t>KI6WPT</t>
  </si>
  <si>
    <t>Scotts Valley</t>
  </si>
  <si>
    <t>WPY</t>
  </si>
  <si>
    <t>N1WPY</t>
  </si>
  <si>
    <t>WQ</t>
  </si>
  <si>
    <t>N3WQ</t>
  </si>
  <si>
    <t>Euclid</t>
  </si>
  <si>
    <t>WQG</t>
  </si>
  <si>
    <t>KI4WQG</t>
  </si>
  <si>
    <t>Susie</t>
  </si>
  <si>
    <t>WA4WQG</t>
  </si>
  <si>
    <t>WQK</t>
  </si>
  <si>
    <t>N9WQK</t>
  </si>
  <si>
    <t>Meredosia</t>
  </si>
  <si>
    <t>WQQ</t>
  </si>
  <si>
    <t>KG4WQQ</t>
  </si>
  <si>
    <t>WRA</t>
  </si>
  <si>
    <t>N8WRA</t>
  </si>
  <si>
    <t>Wixom</t>
  </si>
  <si>
    <t>WRC</t>
  </si>
  <si>
    <t>N3WRC</t>
  </si>
  <si>
    <t>W4WRC</t>
  </si>
  <si>
    <t>WRT</t>
  </si>
  <si>
    <t>N4WRT</t>
  </si>
  <si>
    <t>WRZ</t>
  </si>
  <si>
    <t>KB1WRZ</t>
  </si>
  <si>
    <t>WS</t>
  </si>
  <si>
    <t>K1WS</t>
  </si>
  <si>
    <t>KJ4WS</t>
  </si>
  <si>
    <t>W1WS</t>
  </si>
  <si>
    <t>WSA</t>
  </si>
  <si>
    <t>KG4WSA</t>
  </si>
  <si>
    <t>Strawberry Plains</t>
  </si>
  <si>
    <t>WSB</t>
  </si>
  <si>
    <t>W4WSB</t>
  </si>
  <si>
    <t>WSC</t>
  </si>
  <si>
    <t>KD4WSC</t>
  </si>
  <si>
    <t>WSJ</t>
  </si>
  <si>
    <t>KD0WSJ</t>
  </si>
  <si>
    <t>Humansville</t>
  </si>
  <si>
    <t>WSK</t>
  </si>
  <si>
    <t>KC4WSK</t>
  </si>
  <si>
    <t>Tobaccoville</t>
  </si>
  <si>
    <t>WSL</t>
  </si>
  <si>
    <t>W8WSL</t>
  </si>
  <si>
    <t>WSM</t>
  </si>
  <si>
    <t>W5WSM</t>
  </si>
  <si>
    <t>WSS</t>
  </si>
  <si>
    <t>W5WSS</t>
  </si>
  <si>
    <t>Tulsa</t>
  </si>
  <si>
    <t>WST</t>
  </si>
  <si>
    <t>W4WST</t>
  </si>
  <si>
    <t>WTR</t>
  </si>
  <si>
    <t>KE4WTR</t>
  </si>
  <si>
    <t>N5WTR</t>
  </si>
  <si>
    <t>Wichita Falls</t>
  </si>
  <si>
    <t>WTU</t>
  </si>
  <si>
    <t>KG4WTU</t>
  </si>
  <si>
    <t>Dickson</t>
  </si>
  <si>
    <t>WUA</t>
  </si>
  <si>
    <t>WB8WUA</t>
  </si>
  <si>
    <t>WUD</t>
  </si>
  <si>
    <t>K1WUD</t>
  </si>
  <si>
    <t>Hilton Head</t>
  </si>
  <si>
    <t>WUG</t>
  </si>
  <si>
    <t>KB1WUG</t>
  </si>
  <si>
    <t>Leomimster</t>
  </si>
  <si>
    <t>N8WUG</t>
  </si>
  <si>
    <t>WUI</t>
  </si>
  <si>
    <t>KB3WUI</t>
  </si>
  <si>
    <t>Parksley</t>
  </si>
  <si>
    <t>WUM</t>
  </si>
  <si>
    <t>KG4WUM</t>
  </si>
  <si>
    <t>WUR</t>
  </si>
  <si>
    <t>WA8WUR</t>
  </si>
  <si>
    <t>WUX</t>
  </si>
  <si>
    <t>KJ4WUX</t>
  </si>
  <si>
    <t>Otis</t>
  </si>
  <si>
    <t>AB8WV</t>
  </si>
  <si>
    <t>W5WV</t>
  </si>
  <si>
    <t>P ARC</t>
  </si>
  <si>
    <t>WVA</t>
  </si>
  <si>
    <t>W9WVA</t>
  </si>
  <si>
    <t>Mick</t>
  </si>
  <si>
    <t>Dunlap</t>
  </si>
  <si>
    <t>WVB</t>
  </si>
  <si>
    <t>N3WVB</t>
  </si>
  <si>
    <t>Aliquippa</t>
  </si>
  <si>
    <t>WVC</t>
  </si>
  <si>
    <t>KG4WVC</t>
  </si>
  <si>
    <t>WVF</t>
  </si>
  <si>
    <t>N4WVF</t>
  </si>
  <si>
    <t>Theresa</t>
  </si>
  <si>
    <t>WVK</t>
  </si>
  <si>
    <t>KI4WVK</t>
  </si>
  <si>
    <t>WVO</t>
  </si>
  <si>
    <t>KB2WVO</t>
  </si>
  <si>
    <t>Watervliet</t>
  </si>
  <si>
    <t>WW</t>
  </si>
  <si>
    <t>KJ4WW</t>
  </si>
  <si>
    <t>Kent</t>
  </si>
  <si>
    <t>Scotty</t>
  </si>
  <si>
    <t>WB4WW</t>
  </si>
  <si>
    <t>South Boston</t>
  </si>
  <si>
    <t>WWA</t>
  </si>
  <si>
    <t>K4WWA</t>
  </si>
  <si>
    <t>Sutherlin</t>
  </si>
  <si>
    <t>WWB</t>
  </si>
  <si>
    <t>W4WWB</t>
  </si>
  <si>
    <t>Nokesville</t>
  </si>
  <si>
    <t>WWG</t>
  </si>
  <si>
    <t>W4WWG</t>
  </si>
  <si>
    <t>WWT</t>
  </si>
  <si>
    <t>KE7WWT</t>
  </si>
  <si>
    <t>Fort Drum</t>
  </si>
  <si>
    <t>WWY</t>
  </si>
  <si>
    <t>N0WWY</t>
  </si>
  <si>
    <t>WX4WX</t>
  </si>
  <si>
    <t>Lan</t>
  </si>
  <si>
    <t>Melbourne Village</t>
  </si>
  <si>
    <t>WX1WX</t>
  </si>
  <si>
    <t>WXG</t>
  </si>
  <si>
    <t>KI4WXG</t>
  </si>
  <si>
    <t>WXJ</t>
  </si>
  <si>
    <t>KD8WXJ</t>
  </si>
  <si>
    <t>WXX</t>
  </si>
  <si>
    <t>KG4WXX</t>
  </si>
  <si>
    <t>WXY</t>
  </si>
  <si>
    <t>K1WXY</t>
  </si>
  <si>
    <t>KE4WY</t>
  </si>
  <si>
    <t>Park Hills</t>
  </si>
  <si>
    <t>WYD</t>
  </si>
  <si>
    <t>KJ4WYD</t>
  </si>
  <si>
    <t>WYE</t>
  </si>
  <si>
    <t>KI4WYE</t>
  </si>
  <si>
    <t>Dawnsonville</t>
  </si>
  <si>
    <t>WYH</t>
  </si>
  <si>
    <t>K1WYH</t>
  </si>
  <si>
    <t>Penacook</t>
  </si>
  <si>
    <t>KB3WYH</t>
  </si>
  <si>
    <t>WYJ</t>
  </si>
  <si>
    <t>KE4WYJ</t>
  </si>
  <si>
    <t>N3WYJ</t>
  </si>
  <si>
    <t>Frankford</t>
  </si>
  <si>
    <t>WYU</t>
  </si>
  <si>
    <t>N5WYU</t>
  </si>
  <si>
    <t>Nacogdoches</t>
  </si>
  <si>
    <t>WZA</t>
  </si>
  <si>
    <t>KB2WZA</t>
  </si>
  <si>
    <t>Winnie</t>
  </si>
  <si>
    <t>WZU</t>
  </si>
  <si>
    <t>N3WZU</t>
  </si>
  <si>
    <t>X</t>
  </si>
  <si>
    <t>KC3X</t>
  </si>
  <si>
    <t>KS3X</t>
  </si>
  <si>
    <t>Enoch</t>
  </si>
  <si>
    <t>WR5X</t>
  </si>
  <si>
    <t>Indian Mound</t>
  </si>
  <si>
    <t>WS8X</t>
  </si>
  <si>
    <t>NZ2X</t>
  </si>
  <si>
    <t>Julie</t>
  </si>
  <si>
    <t>WZ3X</t>
  </si>
  <si>
    <t>XAQ</t>
  </si>
  <si>
    <t>N0XAQ</t>
  </si>
  <si>
    <t>Council Grove</t>
  </si>
  <si>
    <t>XC</t>
  </si>
  <si>
    <t>AF4XC</t>
  </si>
  <si>
    <t>Pfafftown</t>
  </si>
  <si>
    <t>XD</t>
  </si>
  <si>
    <t>AA1XD</t>
  </si>
  <si>
    <t>Fayette</t>
  </si>
  <si>
    <t>XDX</t>
  </si>
  <si>
    <t>K4XDX</t>
  </si>
  <si>
    <t>XEA</t>
  </si>
  <si>
    <t>N1XEA</t>
  </si>
  <si>
    <t>Darryl</t>
  </si>
  <si>
    <t>XEO</t>
  </si>
  <si>
    <t>N2XEO</t>
  </si>
  <si>
    <t>Marlboro</t>
  </si>
  <si>
    <t>XER</t>
  </si>
  <si>
    <t>W1XER</t>
  </si>
  <si>
    <t>XG</t>
  </si>
  <si>
    <t>AI4XG</t>
  </si>
  <si>
    <t>Bolivia</t>
  </si>
  <si>
    <t>KB1XG</t>
  </si>
  <si>
    <t>XH</t>
  </si>
  <si>
    <t>KD1XH</t>
  </si>
  <si>
    <t>Terryville</t>
  </si>
  <si>
    <t>XHJ</t>
  </si>
  <si>
    <t>N4XHJ</t>
  </si>
  <si>
    <t>XHM</t>
  </si>
  <si>
    <t>N3XHM</t>
  </si>
  <si>
    <t>Canonsburg</t>
  </si>
  <si>
    <t>XJ</t>
  </si>
  <si>
    <t>N9XJ</t>
  </si>
  <si>
    <t>XJE</t>
  </si>
  <si>
    <t>N9XJE</t>
  </si>
  <si>
    <t>Endeavor</t>
  </si>
  <si>
    <t>XK</t>
  </si>
  <si>
    <t>AA2XK</t>
  </si>
  <si>
    <t>Commack</t>
  </si>
  <si>
    <t>W9XK</t>
  </si>
  <si>
    <t>XLD</t>
  </si>
  <si>
    <t>N4XLD</t>
  </si>
  <si>
    <t>Hayes</t>
  </si>
  <si>
    <t>XLZ</t>
  </si>
  <si>
    <t>N4XLZ</t>
  </si>
  <si>
    <t>XN</t>
  </si>
  <si>
    <t>KS4XN</t>
  </si>
  <si>
    <t>XO</t>
  </si>
  <si>
    <t>KD1XO</t>
  </si>
  <si>
    <t>XOK</t>
  </si>
  <si>
    <t>K9XOK</t>
  </si>
  <si>
    <t>XPD</t>
  </si>
  <si>
    <t>N3XPD</t>
  </si>
  <si>
    <t>XQJ</t>
  </si>
  <si>
    <t>N1XQJ</t>
  </si>
  <si>
    <t>Patten</t>
  </si>
  <si>
    <t>XR</t>
  </si>
  <si>
    <t>W1XR</t>
  </si>
  <si>
    <t>XS</t>
  </si>
  <si>
    <t>K8XS</t>
  </si>
  <si>
    <t>XSF</t>
  </si>
  <si>
    <t>N8XSF</t>
  </si>
  <si>
    <t>Perrysburg</t>
  </si>
  <si>
    <t>XSG</t>
  </si>
  <si>
    <t>N2XSG</t>
  </si>
  <si>
    <t>Jordan</t>
  </si>
  <si>
    <t>XT</t>
  </si>
  <si>
    <t>N4XT</t>
  </si>
  <si>
    <t>XTV</t>
  </si>
  <si>
    <t>VE2XTV</t>
  </si>
  <si>
    <t>Laval</t>
  </si>
  <si>
    <t>XTX</t>
  </si>
  <si>
    <t>K4XTX</t>
  </si>
  <si>
    <t>XUS</t>
  </si>
  <si>
    <t>N8XUS</t>
  </si>
  <si>
    <t>XV</t>
  </si>
  <si>
    <t>XW</t>
  </si>
  <si>
    <t>N1XW</t>
  </si>
  <si>
    <t>Rochester </t>
  </si>
  <si>
    <t>XX</t>
  </si>
  <si>
    <t>KW7XX</t>
  </si>
  <si>
    <t>Custert</t>
  </si>
  <si>
    <t>NC4XX</t>
  </si>
  <si>
    <t>Coats</t>
  </si>
  <si>
    <t>XY</t>
  </si>
  <si>
    <t>KF8XY</t>
  </si>
  <si>
    <t>XYZ</t>
  </si>
  <si>
    <t>W4XYZ</t>
  </si>
  <si>
    <t>Baxter</t>
  </si>
  <si>
    <t>Y</t>
  </si>
  <si>
    <t>KZ4Y</t>
  </si>
  <si>
    <t>NC6Y</t>
  </si>
  <si>
    <t>NI3Y</t>
  </si>
  <si>
    <t>Manheim</t>
  </si>
  <si>
    <t>NJ1Y</t>
  </si>
  <si>
    <t>Bryant Pond</t>
  </si>
  <si>
    <t>NT0Y</t>
  </si>
  <si>
    <t>NW2Y</t>
  </si>
  <si>
    <t>WE1Y</t>
  </si>
  <si>
    <t>Willimantic</t>
  </si>
  <si>
    <t>WY2Y</t>
  </si>
  <si>
    <t>Castleton</t>
  </si>
  <si>
    <t>AK1Y</t>
  </si>
  <si>
    <t>Newington</t>
  </si>
  <si>
    <t>NQ3Y</t>
  </si>
  <si>
    <t>NG9Y</t>
  </si>
  <si>
    <t>Vevay</t>
  </si>
  <si>
    <t>WN1Y</t>
  </si>
  <si>
    <t>Presque Isle</t>
  </si>
  <si>
    <t>YA</t>
  </si>
  <si>
    <t>VE9YA</t>
  </si>
  <si>
    <t>Glenwood</t>
  </si>
  <si>
    <t>YAE</t>
  </si>
  <si>
    <t>N1YAE</t>
  </si>
  <si>
    <t>YAG</t>
  </si>
  <si>
    <t>K1YAG</t>
  </si>
  <si>
    <t>YAH</t>
  </si>
  <si>
    <t>KI4YAH</t>
  </si>
  <si>
    <t>YAV</t>
  </si>
  <si>
    <t>KC9YAV</t>
  </si>
  <si>
    <t>YAX</t>
  </si>
  <si>
    <t>W3YAX</t>
  </si>
  <si>
    <t>YAY</t>
  </si>
  <si>
    <t>KB1YAY</t>
  </si>
  <si>
    <t>YBH</t>
  </si>
  <si>
    <t>WB4YBH</t>
  </si>
  <si>
    <t>Gertrude</t>
  </si>
  <si>
    <t>YBI</t>
  </si>
  <si>
    <t>KJ4YBI</t>
  </si>
  <si>
    <t>Caleb</t>
  </si>
  <si>
    <t>Florahome</t>
  </si>
  <si>
    <t>WB9YBI</t>
  </si>
  <si>
    <t>YBJ</t>
  </si>
  <si>
    <t>KK4YBJ</t>
  </si>
  <si>
    <t>Pinebluff</t>
  </si>
  <si>
    <t>YBN</t>
  </si>
  <si>
    <t>K4YBN</t>
  </si>
  <si>
    <t xml:space="preserve">Canton </t>
  </si>
  <si>
    <t>YBP</t>
  </si>
  <si>
    <t>W2YBP</t>
  </si>
  <si>
    <t>Waretown</t>
  </si>
  <si>
    <t>YBV</t>
  </si>
  <si>
    <t>W4YBV</t>
  </si>
  <si>
    <t>YC</t>
  </si>
  <si>
    <t>AE5YC</t>
  </si>
  <si>
    <t>Lake Charles</t>
  </si>
  <si>
    <t>YCA</t>
  </si>
  <si>
    <t>KJ4YCA</t>
  </si>
  <si>
    <t>WB4YCA</t>
  </si>
  <si>
    <t>Lem</t>
  </si>
  <si>
    <t>YDD</t>
  </si>
  <si>
    <t>KD4YDD</t>
  </si>
  <si>
    <t>Dacula</t>
  </si>
  <si>
    <t>YDN</t>
  </si>
  <si>
    <t>KB2YDN</t>
  </si>
  <si>
    <t>YED</t>
  </si>
  <si>
    <t>N4YED</t>
  </si>
  <si>
    <t>YEG</t>
  </si>
  <si>
    <t>KF4YEG</t>
  </si>
  <si>
    <t>YF</t>
  </si>
  <si>
    <t>K4YF</t>
  </si>
  <si>
    <t>Edgar</t>
  </si>
  <si>
    <t>YFK</t>
  </si>
  <si>
    <t>N4YFK</t>
  </si>
  <si>
    <t>Damon</t>
  </si>
  <si>
    <t>YFW</t>
  </si>
  <si>
    <t>K4YFW</t>
  </si>
  <si>
    <t>Sal</t>
  </si>
  <si>
    <t>YG</t>
  </si>
  <si>
    <t>AD7YG</t>
  </si>
  <si>
    <t>West Jordan</t>
  </si>
  <si>
    <t>N1YG</t>
  </si>
  <si>
    <t>W8YG</t>
  </si>
  <si>
    <t>YGB</t>
  </si>
  <si>
    <t>KC4YGB</t>
  </si>
  <si>
    <t>YGF</t>
  </si>
  <si>
    <t>KB4YGF</t>
  </si>
  <si>
    <t>Doyle</t>
  </si>
  <si>
    <t>YGI</t>
  </si>
  <si>
    <t>N4YGI</t>
  </si>
  <si>
    <t>Carol</t>
  </si>
  <si>
    <t>YGM</t>
  </si>
  <si>
    <t>KC5YGM</t>
  </si>
  <si>
    <t>Delhi</t>
  </si>
  <si>
    <t>YH</t>
  </si>
  <si>
    <t>K4YH</t>
  </si>
  <si>
    <t xml:space="preserve">YH </t>
  </si>
  <si>
    <t>N3YH</t>
  </si>
  <si>
    <t>Bear</t>
  </si>
  <si>
    <t>YHP</t>
  </si>
  <si>
    <t>KF4YHP</t>
  </si>
  <si>
    <t>Marcus</t>
  </si>
  <si>
    <t>YHR</t>
  </si>
  <si>
    <t>KC4YHR</t>
  </si>
  <si>
    <t>YHY</t>
  </si>
  <si>
    <t>N8YHY</t>
  </si>
  <si>
    <t>YI</t>
  </si>
  <si>
    <t>N8YI</t>
  </si>
  <si>
    <t>YIJ</t>
  </si>
  <si>
    <t>KB8YIJ</t>
  </si>
  <si>
    <t>YIT</t>
  </si>
  <si>
    <t>KA8YIT</t>
  </si>
  <si>
    <t>YJ</t>
  </si>
  <si>
    <t>AD4YJ</t>
  </si>
  <si>
    <t>W4YJ</t>
  </si>
  <si>
    <t>YJT</t>
  </si>
  <si>
    <t>KB2YJT</t>
  </si>
  <si>
    <t>YJV</t>
  </si>
  <si>
    <t>KC2YJV</t>
  </si>
  <si>
    <t>Colonia</t>
  </si>
  <si>
    <t>YK</t>
  </si>
  <si>
    <t>KG5YK</t>
  </si>
  <si>
    <t>Elm Grove</t>
  </si>
  <si>
    <t>YKL</t>
  </si>
  <si>
    <t>KB5YKL</t>
  </si>
  <si>
    <t>Marbel Falls</t>
  </si>
  <si>
    <t>YLB</t>
  </si>
  <si>
    <t>K1YLB</t>
  </si>
  <si>
    <t>YLD</t>
  </si>
  <si>
    <t>N2YLD</t>
  </si>
  <si>
    <t>Staten Island</t>
  </si>
  <si>
    <t>YLN</t>
  </si>
  <si>
    <t>N7YLN</t>
  </si>
  <si>
    <t>YLW</t>
  </si>
  <si>
    <t>K0YLW</t>
  </si>
  <si>
    <t>Warner</t>
  </si>
  <si>
    <t>YLX</t>
  </si>
  <si>
    <t>KB3YLX</t>
  </si>
  <si>
    <t>YMO</t>
  </si>
  <si>
    <t>KD8YMO</t>
  </si>
  <si>
    <t>YN</t>
  </si>
  <si>
    <t>K2YN</t>
  </si>
  <si>
    <t>YNA</t>
  </si>
  <si>
    <t>KB0YNA</t>
  </si>
  <si>
    <t>Keri</t>
  </si>
  <si>
    <t>Grand Junction</t>
  </si>
  <si>
    <t>YNE</t>
  </si>
  <si>
    <t>WA1YNE</t>
  </si>
  <si>
    <t>W4YNE</t>
  </si>
  <si>
    <t>YNI</t>
  </si>
  <si>
    <t>KG4YNI</t>
  </si>
  <si>
    <t>Ernie</t>
  </si>
  <si>
    <t>YNK</t>
  </si>
  <si>
    <t>KC8YNK</t>
  </si>
  <si>
    <t>Katrina</t>
  </si>
  <si>
    <t>YOD</t>
  </si>
  <si>
    <t>N5YOD</t>
  </si>
  <si>
    <t xml:space="preserve">Rob  </t>
  </si>
  <si>
    <t>YOE</t>
  </si>
  <si>
    <t>KC8YOE</t>
  </si>
  <si>
    <t>Cedar Springs</t>
  </si>
  <si>
    <t>YOI</t>
  </si>
  <si>
    <t>KB2YOI</t>
  </si>
  <si>
    <t>Nanuet</t>
  </si>
  <si>
    <t>YP</t>
  </si>
  <si>
    <t>K1YP</t>
  </si>
  <si>
    <t>Lorry</t>
  </si>
  <si>
    <t>KR4YP</t>
  </si>
  <si>
    <t>Mozelle</t>
  </si>
  <si>
    <t>AA9YP</t>
  </si>
  <si>
    <t xml:space="preserve">YP </t>
  </si>
  <si>
    <t>KU4YP</t>
  </si>
  <si>
    <t>Fort Meade</t>
  </si>
  <si>
    <t>YPH</t>
  </si>
  <si>
    <t>WB4YPH</t>
  </si>
  <si>
    <t xml:space="preserve">Carrabelle </t>
  </si>
  <si>
    <t>YPO</t>
  </si>
  <si>
    <t>KI4YPO</t>
  </si>
  <si>
    <t>YPP</t>
  </si>
  <si>
    <t>K0YPP</t>
  </si>
  <si>
    <t>YPZ</t>
  </si>
  <si>
    <t>N3YPZ</t>
  </si>
  <si>
    <t>YQJ</t>
  </si>
  <si>
    <t>KJ4YQJ</t>
  </si>
  <si>
    <t>N8YQJ</t>
  </si>
  <si>
    <t>East Lansing</t>
  </si>
  <si>
    <t>YQR</t>
  </si>
  <si>
    <t>KI4YQR</t>
  </si>
  <si>
    <t>Buzz</t>
  </si>
  <si>
    <t>YQT</t>
  </si>
  <si>
    <t>KB8YQT</t>
  </si>
  <si>
    <t>YQU</t>
  </si>
  <si>
    <t>N1YQU</t>
  </si>
  <si>
    <t>YRC</t>
  </si>
  <si>
    <t>KB3YRC</t>
  </si>
  <si>
    <t>Harrisburg</t>
  </si>
  <si>
    <t>YRD</t>
  </si>
  <si>
    <t>WB4YRD</t>
  </si>
  <si>
    <t>Avon Park</t>
  </si>
  <si>
    <t>YRF</t>
  </si>
  <si>
    <t>KB9YRF</t>
  </si>
  <si>
    <t>KG4YRF</t>
  </si>
  <si>
    <t>YRR</t>
  </si>
  <si>
    <t>KC4YRR</t>
  </si>
  <si>
    <t>Wesr Palm Beach</t>
  </si>
  <si>
    <t>YS</t>
  </si>
  <si>
    <t>KE4YS</t>
  </si>
  <si>
    <t>Central City</t>
  </si>
  <si>
    <t>YSH</t>
  </si>
  <si>
    <t>KC5YSH</t>
  </si>
  <si>
    <t>YSI</t>
  </si>
  <si>
    <t>KC4YSI</t>
  </si>
  <si>
    <t>WA4YSI</t>
  </si>
  <si>
    <t>YSL</t>
  </si>
  <si>
    <t>KC4YSL</t>
  </si>
  <si>
    <t>YSY</t>
  </si>
  <si>
    <t>KC2YSY</t>
  </si>
  <si>
    <t>YTD</t>
  </si>
  <si>
    <t>N2YTD</t>
  </si>
  <si>
    <t>Mount Holly</t>
  </si>
  <si>
    <t>YTJ</t>
  </si>
  <si>
    <t>KD7YTJ</t>
  </si>
  <si>
    <t>White Swan</t>
  </si>
  <si>
    <t>WB4YTJ</t>
  </si>
  <si>
    <t>YTN</t>
  </si>
  <si>
    <t>N4YTN</t>
  </si>
  <si>
    <t>YTO</t>
  </si>
  <si>
    <t>KB1YTO</t>
  </si>
  <si>
    <t>YTW</t>
  </si>
  <si>
    <t>KC5YTW</t>
  </si>
  <si>
    <t>Magnolia</t>
  </si>
  <si>
    <t>KD0YTW</t>
  </si>
  <si>
    <t>Littlefork</t>
  </si>
  <si>
    <t>YUD</t>
  </si>
  <si>
    <t>KJ4YUD</t>
  </si>
  <si>
    <t>YV</t>
  </si>
  <si>
    <t>KC8YV</t>
  </si>
  <si>
    <t>Dresden</t>
  </si>
  <si>
    <t>W5YV</t>
  </si>
  <si>
    <t>Pine Bluff</t>
  </si>
  <si>
    <t>YVE</t>
  </si>
  <si>
    <t>KK4YVE</t>
  </si>
  <si>
    <t>Scooter</t>
  </si>
  <si>
    <t>YVL</t>
  </si>
  <si>
    <t>KG4YVL</t>
  </si>
  <si>
    <t>Rockwell</t>
  </si>
  <si>
    <t>YVV</t>
  </si>
  <si>
    <t>KE5YVV</t>
  </si>
  <si>
    <t>Dermont</t>
  </si>
  <si>
    <t>YW</t>
  </si>
  <si>
    <t>AA4YW</t>
  </si>
  <si>
    <t>Rabun Gap</t>
  </si>
  <si>
    <t>YWQ</t>
  </si>
  <si>
    <t>N3YWQ</t>
  </si>
  <si>
    <t>YWU</t>
  </si>
  <si>
    <t>KI4YWU</t>
  </si>
  <si>
    <t>Statesville</t>
  </si>
  <si>
    <t>YXE</t>
  </si>
  <si>
    <t>N1YXE</t>
  </si>
  <si>
    <t>YXM</t>
  </si>
  <si>
    <t>WA8YXM</t>
  </si>
  <si>
    <t>Davison</t>
  </si>
  <si>
    <t>YXO</t>
  </si>
  <si>
    <t>K9YXO</t>
  </si>
  <si>
    <t>Corp Ray</t>
  </si>
  <si>
    <t>VE3YXO</t>
  </si>
  <si>
    <t>Thornhill</t>
  </si>
  <si>
    <t>YXP</t>
  </si>
  <si>
    <t>N1YXP</t>
  </si>
  <si>
    <t>YXT</t>
  </si>
  <si>
    <t>N3YXT</t>
  </si>
  <si>
    <t>Gerny</t>
  </si>
  <si>
    <t>YYL</t>
  </si>
  <si>
    <t>K8YYL</t>
  </si>
  <si>
    <t>YYX</t>
  </si>
  <si>
    <t>W4YYX</t>
  </si>
  <si>
    <t>YZ</t>
  </si>
  <si>
    <t>W1YZ</t>
  </si>
  <si>
    <t>Ellwood</t>
  </si>
  <si>
    <t>WB4YZ</t>
  </si>
  <si>
    <t>W8YZ</t>
  </si>
  <si>
    <t>YZN</t>
  </si>
  <si>
    <t>N0YZN</t>
  </si>
  <si>
    <t>WB8YZN</t>
  </si>
  <si>
    <t>YZW</t>
  </si>
  <si>
    <t>WA0YZW</t>
  </si>
  <si>
    <t>Festus</t>
  </si>
  <si>
    <t>YZZ</t>
  </si>
  <si>
    <t>KB5YZZ</t>
  </si>
  <si>
    <t>Z</t>
  </si>
  <si>
    <t>KI2Z</t>
  </si>
  <si>
    <t>Sauquoit</t>
  </si>
  <si>
    <t>KJ8Z</t>
  </si>
  <si>
    <t xml:space="preserve">Pleasant Hill </t>
  </si>
  <si>
    <t>ND2Z</t>
  </si>
  <si>
    <t>NK1Z</t>
  </si>
  <si>
    <t>NS1Z</t>
  </si>
  <si>
    <t>NS2Z</t>
  </si>
  <si>
    <t>Colton</t>
  </si>
  <si>
    <t>WT3Z</t>
  </si>
  <si>
    <t>Kings Mountain</t>
  </si>
  <si>
    <t>WV1Z</t>
  </si>
  <si>
    <t>WY4Z</t>
  </si>
  <si>
    <t>NZ2Z</t>
  </si>
  <si>
    <t>Kennesaw</t>
  </si>
  <si>
    <t>ZA</t>
  </si>
  <si>
    <t>AF5ZA</t>
  </si>
  <si>
    <t>ZAA</t>
  </si>
  <si>
    <t>N4ZAA</t>
  </si>
  <si>
    <t>ZAC</t>
  </si>
  <si>
    <t>KK4ZAC</t>
  </si>
  <si>
    <t>ZAF</t>
  </si>
  <si>
    <t>W5ZAF</t>
  </si>
  <si>
    <t>ZAI</t>
  </si>
  <si>
    <t>WB4ZAI</t>
  </si>
  <si>
    <t>ZAX</t>
  </si>
  <si>
    <t>N4ZAX</t>
  </si>
  <si>
    <t>Roswell</t>
  </si>
  <si>
    <t>JD</t>
  </si>
  <si>
    <t>ZBM</t>
  </si>
  <si>
    <t>K9ZBM</t>
  </si>
  <si>
    <t>Middlebury</t>
  </si>
  <si>
    <t>ZBO</t>
  </si>
  <si>
    <t>KI4ZBO</t>
  </si>
  <si>
    <t>ZC</t>
  </si>
  <si>
    <t>N1ZC</t>
  </si>
  <si>
    <t>Rochdale</t>
  </si>
  <si>
    <t>ZCE</t>
  </si>
  <si>
    <t>WA4ZCE</t>
  </si>
  <si>
    <t>Gerton</t>
  </si>
  <si>
    <t>ZCM</t>
  </si>
  <si>
    <t>WA2ZCM</t>
  </si>
  <si>
    <t>Newburgh</t>
  </si>
  <si>
    <t>ZDA</t>
  </si>
  <si>
    <t>K0ZDA</t>
  </si>
  <si>
    <t>Dwight</t>
  </si>
  <si>
    <t>Arab</t>
  </si>
  <si>
    <t>Vincennes</t>
  </si>
  <si>
    <t>ZDP</t>
  </si>
  <si>
    <t>W2ZDP</t>
  </si>
  <si>
    <t>ZE</t>
  </si>
  <si>
    <t>W4ZE</t>
  </si>
  <si>
    <t>ZEB</t>
  </si>
  <si>
    <t>KB1ZEB</t>
  </si>
  <si>
    <t>ZEC</t>
  </si>
  <si>
    <t>N4ZEC</t>
  </si>
  <si>
    <t>ZEH</t>
  </si>
  <si>
    <t>KC8ZEH</t>
  </si>
  <si>
    <t>Tomas</t>
  </si>
  <si>
    <t>ZEI</t>
  </si>
  <si>
    <t>KE5ZEI</t>
  </si>
  <si>
    <t>Conroe</t>
  </si>
  <si>
    <t>ZEW</t>
  </si>
  <si>
    <t>N9ZEW</t>
  </si>
  <si>
    <t>Mukwonago</t>
  </si>
  <si>
    <t>ZEZ</t>
  </si>
  <si>
    <t>KD8ZEZ</t>
  </si>
  <si>
    <t>ZFW</t>
  </si>
  <si>
    <t>KD4ZFW</t>
  </si>
  <si>
    <t>Fort Lauderdale</t>
  </si>
  <si>
    <t>ZGN</t>
  </si>
  <si>
    <t>N1ZGN</t>
  </si>
  <si>
    <t>ZGQ</t>
  </si>
  <si>
    <t>N8ZGQ</t>
  </si>
  <si>
    <t>ZGV</t>
  </si>
  <si>
    <t>KB3ZGV</t>
  </si>
  <si>
    <t>Bensalem</t>
  </si>
  <si>
    <t>ZGW</t>
  </si>
  <si>
    <t>Glendora</t>
  </si>
  <si>
    <t>ZGY</t>
  </si>
  <si>
    <t>KD4ZGY</t>
  </si>
  <si>
    <t>ZGZ</t>
  </si>
  <si>
    <t>KF4ZGZ</t>
  </si>
  <si>
    <t>Walnut Cove</t>
  </si>
  <si>
    <t>ZH</t>
  </si>
  <si>
    <t>KU4ZH</t>
  </si>
  <si>
    <t>ZHO</t>
  </si>
  <si>
    <t>W7ZHO</t>
  </si>
  <si>
    <t>Emmett</t>
  </si>
  <si>
    <t>ZHY</t>
  </si>
  <si>
    <t>KA9ZHY</t>
  </si>
  <si>
    <t xml:space="preserve">Evansville </t>
  </si>
  <si>
    <t>ZIZ</t>
  </si>
  <si>
    <t>KJ4ZIZ</t>
  </si>
  <si>
    <t>ZJ</t>
  </si>
  <si>
    <t>AB4ZJ</t>
  </si>
  <si>
    <t>N1ZJ</t>
  </si>
  <si>
    <t>ZJB</t>
  </si>
  <si>
    <t>KC9ZJB</t>
  </si>
  <si>
    <t>ZJW</t>
  </si>
  <si>
    <t>KC8ZJW</t>
  </si>
  <si>
    <t>Weston</t>
  </si>
  <si>
    <t>ZK</t>
  </si>
  <si>
    <t>N1ZK</t>
  </si>
  <si>
    <t>ZKB</t>
  </si>
  <si>
    <t>N1ZKB</t>
  </si>
  <si>
    <t>ZKG</t>
  </si>
  <si>
    <t>KB1ZKG</t>
  </si>
  <si>
    <t>EBTN</t>
  </si>
  <si>
    <t>ZKR</t>
  </si>
  <si>
    <t>KB0ZKR</t>
  </si>
  <si>
    <t>ZKV</t>
  </si>
  <si>
    <t>KF4ZKV</t>
  </si>
  <si>
    <t>ZME</t>
  </si>
  <si>
    <t>KC4ZME</t>
  </si>
  <si>
    <t>ZMF</t>
  </si>
  <si>
    <t>KB9ZMF</t>
  </si>
  <si>
    <t>ZML</t>
  </si>
  <si>
    <t>KJ4ZML</t>
  </si>
  <si>
    <t>Tybee Island</t>
  </si>
  <si>
    <t>ZMT</t>
  </si>
  <si>
    <t>KC9ZMT</t>
  </si>
  <si>
    <t>Earle</t>
  </si>
  <si>
    <t>St Paul</t>
  </si>
  <si>
    <t>ZN</t>
  </si>
  <si>
    <t>AJ4ZN</t>
  </si>
  <si>
    <t>KV4ZN</t>
  </si>
  <si>
    <t>ZNC</t>
  </si>
  <si>
    <t>KC9ZNC</t>
  </si>
  <si>
    <t>Mackinaw</t>
  </si>
  <si>
    <t>ZNL</t>
  </si>
  <si>
    <t>KB3ZNL</t>
  </si>
  <si>
    <t>ZOL</t>
  </si>
  <si>
    <t>KB2ZOL</t>
  </si>
  <si>
    <t>Stony Point</t>
  </si>
  <si>
    <t>ZPB</t>
  </si>
  <si>
    <t>WB8ZPB</t>
  </si>
  <si>
    <t>ZPO</t>
  </si>
  <si>
    <t>K8ZPO</t>
  </si>
  <si>
    <t>St. Joseph</t>
  </si>
  <si>
    <t>ZPU</t>
  </si>
  <si>
    <t>VE3ZPU</t>
  </si>
  <si>
    <t>Denis</t>
  </si>
  <si>
    <t>ZPW</t>
  </si>
  <si>
    <t>KB5ZPW</t>
  </si>
  <si>
    <t>Itasca</t>
  </si>
  <si>
    <t>ZQ</t>
  </si>
  <si>
    <t>AB4ZQ</t>
  </si>
  <si>
    <t>ZQH</t>
  </si>
  <si>
    <t>KC2ZQK</t>
  </si>
  <si>
    <t>Huntington Station</t>
  </si>
  <si>
    <t>ZQK</t>
  </si>
  <si>
    <t>KC2ZQH</t>
  </si>
  <si>
    <t>Teresa</t>
  </si>
  <si>
    <t>ZR</t>
  </si>
  <si>
    <t>N9ZR</t>
  </si>
  <si>
    <t>W3ZR</t>
  </si>
  <si>
    <t>Eagles Mere</t>
  </si>
  <si>
    <t>ZRF</t>
  </si>
  <si>
    <t>KB9ZTF</t>
  </si>
  <si>
    <t>ZRL</t>
  </si>
  <si>
    <t>N1ZRL</t>
  </si>
  <si>
    <t>Lisbon Falls</t>
  </si>
  <si>
    <t>ZRR</t>
  </si>
  <si>
    <t>K5ZRR</t>
  </si>
  <si>
    <t>Centerville</t>
  </si>
  <si>
    <t>ZS</t>
  </si>
  <si>
    <t>W3ZS</t>
  </si>
  <si>
    <t>Glen Burnie</t>
  </si>
  <si>
    <t>ZSL</t>
  </si>
  <si>
    <t>KE5ZSL</t>
  </si>
  <si>
    <t>Palestine</t>
  </si>
  <si>
    <t>ZSM</t>
  </si>
  <si>
    <t>KB5ZSM</t>
  </si>
  <si>
    <t>Tucumcari</t>
  </si>
  <si>
    <t>ZT</t>
  </si>
  <si>
    <t>KC9ZT</t>
  </si>
  <si>
    <t>Beach Park</t>
  </si>
  <si>
    <t>ZTC</t>
  </si>
  <si>
    <t>KJ4ZTC</t>
  </si>
  <si>
    <t>Hardin</t>
  </si>
  <si>
    <t>ZTL</t>
  </si>
  <si>
    <t>KC4ZTL</t>
  </si>
  <si>
    <t>ZTN</t>
  </si>
  <si>
    <t>KB3ZTN</t>
  </si>
  <si>
    <t>Reynoldsville</t>
  </si>
  <si>
    <t>ZTY</t>
  </si>
  <si>
    <t>WB4ZTY</t>
  </si>
  <si>
    <t>Cana</t>
  </si>
  <si>
    <t>ZUA</t>
  </si>
  <si>
    <t>KB5ZUA</t>
  </si>
  <si>
    <t>Corrigan</t>
  </si>
  <si>
    <t>N4ZUA</t>
  </si>
  <si>
    <t>ZUE</t>
  </si>
  <si>
    <t>KA8ZUE</t>
  </si>
  <si>
    <t>ZUN</t>
  </si>
  <si>
    <t>KB1ZUN</t>
  </si>
  <si>
    <t>Spruce Head</t>
  </si>
  <si>
    <t>ZUO</t>
  </si>
  <si>
    <t>VE3ZUO</t>
  </si>
  <si>
    <t>ZUW</t>
  </si>
  <si>
    <t>WA4ZUW</t>
  </si>
  <si>
    <t>Carlton</t>
  </si>
  <si>
    <t>ZVA</t>
  </si>
  <si>
    <t>KC9ZVA</t>
  </si>
  <si>
    <t>Whitestown</t>
  </si>
  <si>
    <t xml:space="preserve">Claremore </t>
  </si>
  <si>
    <t>ZVR</t>
  </si>
  <si>
    <t>KC8ZVR</t>
  </si>
  <si>
    <t>ZWC</t>
  </si>
  <si>
    <t>KJ4ZWC</t>
  </si>
  <si>
    <t>ZWM</t>
  </si>
  <si>
    <t>KI4ZWM</t>
  </si>
  <si>
    <t>Pinson</t>
  </si>
  <si>
    <t>ZX</t>
  </si>
  <si>
    <t>KE4ZX</t>
  </si>
  <si>
    <t>K5ZX</t>
  </si>
  <si>
    <t>ZXM</t>
  </si>
  <si>
    <t>KD8ZXM</t>
  </si>
  <si>
    <t>Loveland</t>
  </si>
  <si>
    <t>ZXO</t>
  </si>
  <si>
    <t>K9ZXO</t>
  </si>
  <si>
    <t>ZY</t>
  </si>
  <si>
    <t>N8ZY</t>
  </si>
  <si>
    <t>Sterling Hts.</t>
  </si>
  <si>
    <t>ZYC</t>
  </si>
  <si>
    <t>KF5ZYC</t>
  </si>
  <si>
    <t>ZYE</t>
  </si>
  <si>
    <t>N2ZYE</t>
  </si>
  <si>
    <t>Webster</t>
  </si>
  <si>
    <t>N4ZYE</t>
  </si>
  <si>
    <t>ZYO</t>
  </si>
  <si>
    <t>WA9ZYO</t>
  </si>
  <si>
    <t>Coloma</t>
  </si>
  <si>
    <t>ZYW</t>
  </si>
  <si>
    <t>W4ZYW</t>
  </si>
  <si>
    <t>ZZ</t>
  </si>
  <si>
    <t>KZ4ZZ</t>
  </si>
  <si>
    <t>ZZC</t>
  </si>
  <si>
    <t>KE5ZZC</t>
  </si>
  <si>
    <t>Carlyss</t>
  </si>
  <si>
    <t>ZZK</t>
  </si>
  <si>
    <t>KD5ZZK</t>
  </si>
  <si>
    <t>Baton Rouge</t>
  </si>
  <si>
    <t>ZZM</t>
  </si>
  <si>
    <t>K4ZZM</t>
  </si>
  <si>
    <t>ZZP</t>
  </si>
  <si>
    <t>KF4ZZP</t>
  </si>
  <si>
    <t>ZZU</t>
  </si>
  <si>
    <t>KC8ZZU</t>
  </si>
  <si>
    <t>Elizabeth</t>
  </si>
  <si>
    <t>ZZX</t>
  </si>
  <si>
    <t>K0ZZX</t>
  </si>
  <si>
    <t>EARLY BIRD TRANSCONTINENTAL NET</t>
  </si>
  <si>
    <t>Total</t>
  </si>
  <si>
    <t>Start</t>
  </si>
  <si>
    <t>End</t>
  </si>
  <si>
    <t>Number</t>
  </si>
  <si>
    <t>Date</t>
  </si>
  <si>
    <t>TRACK</t>
  </si>
  <si>
    <t>6:00AM</t>
  </si>
  <si>
    <t>Radio</t>
  </si>
  <si>
    <t>REF</t>
  </si>
  <si>
    <t xml:space="preserve">     Name</t>
  </si>
  <si>
    <t xml:space="preserve">  </t>
  </si>
  <si>
    <t>AFF</t>
  </si>
  <si>
    <t>KE8AFF</t>
  </si>
  <si>
    <t>WB8AWX</t>
  </si>
  <si>
    <t>W4AYY</t>
  </si>
  <si>
    <t>AH6B</t>
  </si>
  <si>
    <t>Waipahu</t>
  </si>
  <si>
    <t>BBC</t>
  </si>
  <si>
    <t>KE8BBC</t>
  </si>
  <si>
    <t>BHB</t>
  </si>
  <si>
    <t>KC8BHB</t>
  </si>
  <si>
    <t>Blanchester</t>
  </si>
  <si>
    <t>WA4BO</t>
  </si>
  <si>
    <t>CYJ</t>
  </si>
  <si>
    <t>WB4CYJ</t>
  </si>
  <si>
    <t>WV8EM</t>
  </si>
  <si>
    <t>AD4FL</t>
  </si>
  <si>
    <t>FUD</t>
  </si>
  <si>
    <t>KM4FUD</t>
  </si>
  <si>
    <t>Hiawassee</t>
  </si>
  <si>
    <t>N4GLE</t>
  </si>
  <si>
    <t>Phil Campbell</t>
  </si>
  <si>
    <t>JI</t>
  </si>
  <si>
    <t>AC5JI</t>
  </si>
  <si>
    <t>Smithville</t>
  </si>
  <si>
    <t>JS</t>
  </si>
  <si>
    <t>KB4JS</t>
  </si>
  <si>
    <t>Julian</t>
  </si>
  <si>
    <t>West Jefferson</t>
  </si>
  <si>
    <t>KK</t>
  </si>
  <si>
    <t>Hampden</t>
  </si>
  <si>
    <t>Janesville</t>
  </si>
  <si>
    <t>W8LVE</t>
  </si>
  <si>
    <t>MOI</t>
  </si>
  <si>
    <t>WB8MOI</t>
  </si>
  <si>
    <t>KF2MP</t>
  </si>
  <si>
    <t>Forked River</t>
  </si>
  <si>
    <t>KK4NVC</t>
  </si>
  <si>
    <t>KF7OCI</t>
  </si>
  <si>
    <t>Swan Lake</t>
  </si>
  <si>
    <t>KV4PD</t>
  </si>
  <si>
    <t>NE4Q</t>
  </si>
  <si>
    <t>QCO</t>
  </si>
  <si>
    <t>KE4QCO</t>
  </si>
  <si>
    <t>Holmes Mill</t>
  </si>
  <si>
    <t>N4QM</t>
  </si>
  <si>
    <t>Timberlake</t>
  </si>
  <si>
    <t>UFB</t>
  </si>
  <si>
    <t>KB3UFB</t>
  </si>
  <si>
    <t>ZSN</t>
  </si>
  <si>
    <t>KG4ZSN</t>
  </si>
  <si>
    <t>Tarpon Springs</t>
  </si>
  <si>
    <t>SFY</t>
  </si>
  <si>
    <t>KE4SFY</t>
  </si>
  <si>
    <t>HJY</t>
  </si>
  <si>
    <t>KD9HJY</t>
  </si>
  <si>
    <t>___</t>
  </si>
  <si>
    <t>MMZ</t>
  </si>
  <si>
    <t>WA0MMZ</t>
  </si>
  <si>
    <t>West Liberty</t>
  </si>
  <si>
    <t>DOC</t>
  </si>
  <si>
    <t>ENG</t>
  </si>
  <si>
    <t>KA4DOC</t>
  </si>
  <si>
    <t>Cumby</t>
  </si>
  <si>
    <t>WA5ENG</t>
  </si>
  <si>
    <t>Spring City</t>
  </si>
  <si>
    <t>YCM</t>
  </si>
  <si>
    <t>VA3YCM</t>
  </si>
  <si>
    <t>Cory</t>
  </si>
  <si>
    <t>Cardinal</t>
  </si>
  <si>
    <t>WXB</t>
  </si>
  <si>
    <t>N5WXB</t>
  </si>
  <si>
    <t>PawPaw</t>
  </si>
  <si>
    <t>WRB</t>
  </si>
  <si>
    <t>KJ4WRB</t>
  </si>
  <si>
    <t>Bucky</t>
  </si>
  <si>
    <t>NCK</t>
  </si>
  <si>
    <t>CQ</t>
  </si>
  <si>
    <t>VYV</t>
  </si>
  <si>
    <t>MRZ</t>
  </si>
  <si>
    <t>N4NCK</t>
  </si>
  <si>
    <t>WD4CQ</t>
  </si>
  <si>
    <t>N1VYV</t>
  </si>
  <si>
    <t>N0MRZ</t>
  </si>
  <si>
    <t>QYZ</t>
  </si>
  <si>
    <t>KI4BYU</t>
  </si>
  <si>
    <t>KC8QYZ</t>
  </si>
  <si>
    <t>Okemos</t>
  </si>
  <si>
    <t>TJX</t>
  </si>
  <si>
    <t>N1TJX</t>
  </si>
  <si>
    <t>Lisbon</t>
  </si>
  <si>
    <t>XXX</t>
  </si>
  <si>
    <t>AC2AE</t>
  </si>
  <si>
    <t>SML</t>
  </si>
  <si>
    <t>MOM</t>
  </si>
  <si>
    <t>FEK</t>
  </si>
  <si>
    <t>W4SML</t>
  </si>
  <si>
    <t>KF4MOM</t>
  </si>
  <si>
    <t>KD9FEK</t>
  </si>
  <si>
    <t>Corydon</t>
  </si>
  <si>
    <t>ZL</t>
  </si>
  <si>
    <t>W3ZL</t>
  </si>
  <si>
    <t>Davidson</t>
  </si>
  <si>
    <t>KM4WXJ</t>
  </si>
  <si>
    <t>K8ESX</t>
  </si>
  <si>
    <t>ESX</t>
  </si>
  <si>
    <t>National City</t>
  </si>
  <si>
    <t>KL1Y</t>
  </si>
  <si>
    <t>Roderick</t>
  </si>
  <si>
    <t>El Paso</t>
  </si>
  <si>
    <t>W3RW</t>
  </si>
  <si>
    <t>Lansdale</t>
  </si>
  <si>
    <t>URJ</t>
  </si>
  <si>
    <t>VSO</t>
  </si>
  <si>
    <t>ABZ</t>
  </si>
  <si>
    <t>KI4URJ</t>
  </si>
  <si>
    <t>Richlands</t>
  </si>
  <si>
    <t>K8VSO</t>
  </si>
  <si>
    <t>Lake</t>
  </si>
  <si>
    <t>K9ABZ</t>
  </si>
  <si>
    <t>Makanda</t>
  </si>
  <si>
    <t>Beth</t>
  </si>
  <si>
    <t>W3YNI</t>
  </si>
  <si>
    <t>Irwin</t>
  </si>
  <si>
    <t>W0XXX</t>
  </si>
  <si>
    <t>Evergreen Park</t>
  </si>
  <si>
    <t>YWP</t>
  </si>
  <si>
    <t>GNN</t>
  </si>
  <si>
    <t>W4YWP</t>
  </si>
  <si>
    <t>KD2GNN</t>
  </si>
  <si>
    <t>Clifton Springs</t>
  </si>
  <si>
    <t>KPU</t>
  </si>
  <si>
    <t>Malta</t>
  </si>
  <si>
    <t>KG5KPU</t>
  </si>
  <si>
    <t>GJD</t>
  </si>
  <si>
    <t>XAF</t>
  </si>
  <si>
    <t>KM4GJD</t>
  </si>
  <si>
    <t>Kinston</t>
  </si>
  <si>
    <t>W3XAF</t>
  </si>
  <si>
    <t>Fort Washington</t>
  </si>
  <si>
    <t>NAM</t>
  </si>
  <si>
    <t>W8NAM</t>
  </si>
  <si>
    <t>JSP</t>
  </si>
  <si>
    <t>KM4JSP</t>
  </si>
  <si>
    <t>OZS</t>
  </si>
  <si>
    <t>N4OZS</t>
  </si>
  <si>
    <t>GBN</t>
  </si>
  <si>
    <t>K4GBN</t>
  </si>
  <si>
    <t>RXP</t>
  </si>
  <si>
    <t>WEE</t>
  </si>
  <si>
    <t>KC9RXP</t>
  </si>
  <si>
    <t>K8WEE</t>
  </si>
  <si>
    <t>TQK</t>
  </si>
  <si>
    <t>K8TQK</t>
  </si>
  <si>
    <t>Bainbridge</t>
  </si>
  <si>
    <t>LE</t>
  </si>
  <si>
    <t>PBJ</t>
  </si>
  <si>
    <t>KG5PBJ</t>
  </si>
  <si>
    <t>Walls</t>
  </si>
  <si>
    <t>AE0LE</t>
  </si>
  <si>
    <t>Wray</t>
  </si>
  <si>
    <t>SIG</t>
  </si>
  <si>
    <t>KB3SIG</t>
  </si>
  <si>
    <t>Coatesville</t>
  </si>
  <si>
    <t>AB3HG</t>
  </si>
  <si>
    <t>Spring Gap</t>
  </si>
  <si>
    <t>AB1GT</t>
  </si>
  <si>
    <t>Thomaston</t>
  </si>
  <si>
    <t>N3WXG</t>
  </si>
  <si>
    <t>Lynnville</t>
  </si>
  <si>
    <t>OKT</t>
  </si>
  <si>
    <t>W4OKT</t>
  </si>
  <si>
    <t>Okatie</t>
  </si>
  <si>
    <t>QNM</t>
  </si>
  <si>
    <t>PRY</t>
  </si>
  <si>
    <t>UFO</t>
  </si>
  <si>
    <t>KC2QNM</t>
  </si>
  <si>
    <t>Rocky Point</t>
  </si>
  <si>
    <t>WB4UFO</t>
  </si>
  <si>
    <t>N9PRY</t>
  </si>
  <si>
    <t>West Baden</t>
  </si>
  <si>
    <t>Roxboro</t>
  </si>
  <si>
    <t>VSZ</t>
  </si>
  <si>
    <t>KB8VSZ</t>
  </si>
  <si>
    <t>KD4BC</t>
  </si>
  <si>
    <t>KB0DOG</t>
  </si>
  <si>
    <t>Leslie</t>
  </si>
  <si>
    <t>AC8YJ</t>
  </si>
  <si>
    <t>SZL</t>
  </si>
  <si>
    <t>KE4SZL</t>
  </si>
  <si>
    <t>Scottsville</t>
  </si>
  <si>
    <t>W4DCW</t>
  </si>
  <si>
    <t>K4TTZ</t>
  </si>
  <si>
    <t>DCW</t>
  </si>
  <si>
    <t>PWD</t>
  </si>
  <si>
    <t>N0FG</t>
  </si>
  <si>
    <t>Cedar Rapids</t>
  </si>
  <si>
    <t>KD8PWD</t>
  </si>
  <si>
    <t>Otsego</t>
  </si>
  <si>
    <t>W1LTD</t>
  </si>
  <si>
    <t>Perkinsville</t>
  </si>
  <si>
    <t>EE</t>
  </si>
  <si>
    <t>RJD</t>
  </si>
  <si>
    <t>AE2EE</t>
  </si>
  <si>
    <t>KG5RJD</t>
  </si>
  <si>
    <t>GHO</t>
  </si>
  <si>
    <t>SLO</t>
  </si>
  <si>
    <t>N5SLO</t>
  </si>
  <si>
    <t>KJ4GHO</t>
  </si>
  <si>
    <t>Mount Pleasant</t>
  </si>
  <si>
    <t>DXJ</t>
  </si>
  <si>
    <t>KD2DXJ</t>
  </si>
  <si>
    <t>Gouverneur</t>
  </si>
  <si>
    <t>ZLS</t>
  </si>
  <si>
    <t>WRS</t>
  </si>
  <si>
    <t>K2ZLS</t>
  </si>
  <si>
    <t>Riverhead</t>
  </si>
  <si>
    <t>K5WRS</t>
  </si>
  <si>
    <t>Paron</t>
  </si>
  <si>
    <t>KA8RTS</t>
  </si>
  <si>
    <t>RCE</t>
  </si>
  <si>
    <t>K7RCE</t>
  </si>
  <si>
    <t>Lake Havasu City</t>
  </si>
  <si>
    <t>WNW</t>
  </si>
  <si>
    <t>N4WNW</t>
  </si>
  <si>
    <t>Simpsonville</t>
  </si>
  <si>
    <t>KAZ</t>
  </si>
  <si>
    <t>KM4KAZ</t>
  </si>
  <si>
    <t>Mc Intosh</t>
  </si>
  <si>
    <t>EAA</t>
  </si>
  <si>
    <t>N7EAA</t>
  </si>
  <si>
    <t>Bean Station</t>
  </si>
  <si>
    <t>JFX</t>
  </si>
  <si>
    <t>LJW</t>
  </si>
  <si>
    <t>WA1JFX</t>
  </si>
  <si>
    <t>Waldoboro</t>
  </si>
  <si>
    <t>KE0LJW</t>
  </si>
  <si>
    <t>Edgar Springs</t>
  </si>
  <si>
    <t>VRI</t>
  </si>
  <si>
    <t>KD8VRI</t>
  </si>
  <si>
    <t>Munising</t>
  </si>
  <si>
    <t>GPB</t>
  </si>
  <si>
    <t>FBV</t>
  </si>
  <si>
    <t>OSH</t>
  </si>
  <si>
    <t>W4GPB</t>
  </si>
  <si>
    <t>N0FBV</t>
  </si>
  <si>
    <t>Martinez</t>
  </si>
  <si>
    <t>KI4OSH</t>
  </si>
  <si>
    <t>WX4XW</t>
  </si>
  <si>
    <t>HN</t>
  </si>
  <si>
    <t>KI4HM</t>
  </si>
  <si>
    <t>CCB</t>
  </si>
  <si>
    <t>AOL</t>
  </si>
  <si>
    <t>HWJ</t>
  </si>
  <si>
    <t>KN4CCB</t>
  </si>
  <si>
    <t>K4AOL</t>
  </si>
  <si>
    <t xml:space="preserve">Michael </t>
  </si>
  <si>
    <t>Humboldt</t>
  </si>
  <si>
    <t>KJ4FCN</t>
  </si>
  <si>
    <t>Darwin</t>
  </si>
  <si>
    <t>KM4WTU</t>
  </si>
  <si>
    <t>Orchard,</t>
  </si>
  <si>
    <t>N0HWJ</t>
  </si>
  <si>
    <t>ECF</t>
  </si>
  <si>
    <t>K9ECF</t>
  </si>
  <si>
    <t>KJ4KJH</t>
  </si>
  <si>
    <t>KJ5BW</t>
  </si>
  <si>
    <t>YCY</t>
  </si>
  <si>
    <t>KD5YCY</t>
  </si>
  <si>
    <t>Ovalo</t>
  </si>
  <si>
    <t>BTR</t>
  </si>
  <si>
    <t>K3BTR</t>
  </si>
  <si>
    <t>KE4CQ</t>
  </si>
  <si>
    <t>WG4U</t>
  </si>
  <si>
    <t>NM8N</t>
  </si>
  <si>
    <t>Maida</t>
  </si>
  <si>
    <t>JHY</t>
  </si>
  <si>
    <t>N4JHY</t>
  </si>
  <si>
    <t>K1MGH</t>
  </si>
  <si>
    <t>WX5GC</t>
  </si>
  <si>
    <t>WT</t>
  </si>
  <si>
    <t>AG4WT</t>
  </si>
  <si>
    <t>ZJL</t>
  </si>
  <si>
    <t>KM4ZJL</t>
  </si>
  <si>
    <t>Rockwood</t>
  </si>
  <si>
    <t>GM</t>
  </si>
  <si>
    <t>YGQ</t>
  </si>
  <si>
    <t>WA3GM</t>
  </si>
  <si>
    <t>KD8YGQ</t>
  </si>
  <si>
    <t>Steubenville</t>
  </si>
  <si>
    <t>PASS</t>
  </si>
  <si>
    <t>EGG</t>
  </si>
  <si>
    <t>KJR</t>
  </si>
  <si>
    <t>W2EGG</t>
  </si>
  <si>
    <t>Manasquan</t>
  </si>
  <si>
    <t>N8KJR</t>
  </si>
  <si>
    <t>Flint</t>
  </si>
  <si>
    <t>MXM</t>
  </si>
  <si>
    <t>Walkersville</t>
  </si>
  <si>
    <t>KB3MXM</t>
  </si>
  <si>
    <t>Owings Mills</t>
  </si>
  <si>
    <t>RWP</t>
  </si>
  <si>
    <t>N1RWP</t>
  </si>
  <si>
    <t>GNT</t>
  </si>
  <si>
    <t>K5GNT</t>
  </si>
  <si>
    <t>Cord</t>
  </si>
  <si>
    <t>SGO</t>
  </si>
  <si>
    <t>KC8SGO</t>
  </si>
  <si>
    <t>KF2KX</t>
  </si>
  <si>
    <t>Hurleyville</t>
  </si>
  <si>
    <t>GNK</t>
  </si>
  <si>
    <t>CNH</t>
  </si>
  <si>
    <t>W4GNK</t>
  </si>
  <si>
    <t>KK4CNH</t>
  </si>
  <si>
    <t>K3NEP</t>
  </si>
  <si>
    <t>PWZ</t>
  </si>
  <si>
    <t>W4PWZ</t>
  </si>
  <si>
    <t>DB</t>
  </si>
  <si>
    <t>N1DB</t>
  </si>
  <si>
    <t>HLH</t>
  </si>
  <si>
    <t>N2HLH</t>
  </si>
  <si>
    <t>Lockwood</t>
  </si>
  <si>
    <t>WA3WW</t>
  </si>
  <si>
    <t>Kempton</t>
  </si>
  <si>
    <t>FHF</t>
  </si>
  <si>
    <t>SH</t>
  </si>
  <si>
    <t>KC0FHF</t>
  </si>
  <si>
    <t>Curt</t>
  </si>
  <si>
    <t>KD4SH</t>
  </si>
  <si>
    <t>K8DT</t>
  </si>
  <si>
    <t>Suttonsbay</t>
  </si>
  <si>
    <t>Horsham</t>
  </si>
  <si>
    <t>Winamac</t>
  </si>
  <si>
    <t>DQU</t>
  </si>
  <si>
    <t>RUL</t>
  </si>
  <si>
    <t>N8DQU</t>
  </si>
  <si>
    <t>Hale</t>
  </si>
  <si>
    <t>W9RUL</t>
  </si>
  <si>
    <t>Marissa</t>
  </si>
  <si>
    <t>KX4CD</t>
  </si>
  <si>
    <t>ZGR</t>
  </si>
  <si>
    <t>N0ZGR</t>
  </si>
  <si>
    <t>GRI</t>
  </si>
  <si>
    <t>W8GRI</t>
  </si>
  <si>
    <t>W0AC</t>
  </si>
  <si>
    <t>KF7WVA</t>
  </si>
  <si>
    <t>Sarasota Springs</t>
  </si>
  <si>
    <t>OBU</t>
  </si>
  <si>
    <t>N8OBU</t>
  </si>
  <si>
    <t>Dansville</t>
  </si>
  <si>
    <t>JWO</t>
  </si>
  <si>
    <t>KG5JWO</t>
  </si>
  <si>
    <t>ZLW</t>
  </si>
  <si>
    <t>KB3ZLW</t>
  </si>
  <si>
    <t>Sarver</t>
  </si>
  <si>
    <t>YVP</t>
  </si>
  <si>
    <t>KC8YVP</t>
  </si>
  <si>
    <t>TXT</t>
  </si>
  <si>
    <t>RIR</t>
  </si>
  <si>
    <t>W1TXT</t>
  </si>
  <si>
    <t>New Hartford</t>
  </si>
  <si>
    <t>KM4RIR</t>
  </si>
  <si>
    <t>HPN</t>
  </si>
  <si>
    <t>PYA</t>
  </si>
  <si>
    <t>HCL</t>
  </si>
  <si>
    <t>CQN</t>
  </si>
  <si>
    <t>AC8ED</t>
  </si>
  <si>
    <t>Kalamazoo</t>
  </si>
  <si>
    <t>KD9HPN</t>
  </si>
  <si>
    <t>Kokomo</t>
  </si>
  <si>
    <t>N8PYA</t>
  </si>
  <si>
    <t>Bowling Green,</t>
  </si>
  <si>
    <t>KD9HCL</t>
  </si>
  <si>
    <t>KK4CQN</t>
  </si>
  <si>
    <t>Bradford</t>
  </si>
  <si>
    <t>ZYY</t>
  </si>
  <si>
    <t>KK4ZYY</t>
  </si>
  <si>
    <t>Michie</t>
  </si>
  <si>
    <t>AA3LH</t>
  </si>
  <si>
    <t>East Earl</t>
  </si>
  <si>
    <t>AC8DW</t>
  </si>
  <si>
    <t>QS</t>
  </si>
  <si>
    <t>KOB</t>
  </si>
  <si>
    <t>QB</t>
  </si>
  <si>
    <t>KR4CW</t>
  </si>
  <si>
    <t>SCARC</t>
  </si>
  <si>
    <t>KE3QB</t>
  </si>
  <si>
    <t>WD8KOB</t>
  </si>
  <si>
    <t>K2QS</t>
  </si>
  <si>
    <t>QSARC</t>
  </si>
  <si>
    <t>Verplanck</t>
  </si>
  <si>
    <t>BTC</t>
  </si>
  <si>
    <t>KF4BTC</t>
  </si>
  <si>
    <t>Stamping Ground</t>
  </si>
  <si>
    <t>N7XS</t>
  </si>
  <si>
    <t>Camano Island</t>
  </si>
  <si>
    <t>AC8YN</t>
  </si>
  <si>
    <t>AAT</t>
  </si>
  <si>
    <t>WH2AAT</t>
  </si>
  <si>
    <t>DZM</t>
  </si>
  <si>
    <t>Delroy</t>
  </si>
  <si>
    <t>VE3DZM</t>
  </si>
  <si>
    <t>KU3A</t>
  </si>
  <si>
    <t>Pipersville</t>
  </si>
  <si>
    <t>QWN</t>
  </si>
  <si>
    <t>N1QWN</t>
  </si>
  <si>
    <t>Cummaquid</t>
  </si>
  <si>
    <t>FLY</t>
  </si>
  <si>
    <t>K3FLY</t>
  </si>
  <si>
    <t>JBS</t>
  </si>
  <si>
    <t>KC3JBS</t>
  </si>
  <si>
    <t>W1ACC</t>
  </si>
  <si>
    <t>WA2PIG</t>
  </si>
  <si>
    <t>Wrightstown</t>
  </si>
  <si>
    <t>KJO</t>
  </si>
  <si>
    <t>W9KJO</t>
  </si>
  <si>
    <t>West Terre Haute</t>
  </si>
  <si>
    <t>UHU</t>
  </si>
  <si>
    <t>K4CYA</t>
  </si>
  <si>
    <t>Fruitland Park</t>
  </si>
  <si>
    <t>W0UHU</t>
  </si>
  <si>
    <t>Onset</t>
  </si>
  <si>
    <t>IBP</t>
  </si>
  <si>
    <t>KB3IBP</t>
  </si>
  <si>
    <t>N3KPQ</t>
  </si>
  <si>
    <t>NNA</t>
  </si>
  <si>
    <t>N3NNA</t>
  </si>
  <si>
    <t>Parsonburg</t>
  </si>
  <si>
    <t>KD2JSM</t>
  </si>
  <si>
    <t>Otisville</t>
  </si>
  <si>
    <t>KX4CC</t>
  </si>
  <si>
    <t>Henrico</t>
  </si>
  <si>
    <t>Twisp</t>
  </si>
  <si>
    <t>Silver Spring</t>
  </si>
  <si>
    <t>Cleves</t>
  </si>
  <si>
    <t>N5NET</t>
  </si>
  <si>
    <t>WG0B</t>
  </si>
  <si>
    <t>WJ4ID</t>
  </si>
  <si>
    <t>WC4FM</t>
  </si>
  <si>
    <t>Sunprise</t>
  </si>
  <si>
    <t>KD0USA</t>
  </si>
  <si>
    <t>W1RGO</t>
  </si>
  <si>
    <t>RGO</t>
  </si>
  <si>
    <t>K2ZGW</t>
  </si>
  <si>
    <t>W9LEP</t>
  </si>
  <si>
    <t>AK4OV</t>
  </si>
  <si>
    <t>OV</t>
  </si>
  <si>
    <t>K4NX</t>
  </si>
  <si>
    <t>KA9WDX</t>
  </si>
  <si>
    <t>Asbury</t>
  </si>
  <si>
    <t>K0KLO</t>
  </si>
  <si>
    <t>KLO</t>
  </si>
  <si>
    <t>N8JES</t>
  </si>
  <si>
    <t>JES</t>
  </si>
  <si>
    <t>KB4XV</t>
  </si>
  <si>
    <t>Castalian Springs</t>
  </si>
  <si>
    <t>K1OWA</t>
  </si>
  <si>
    <t>OWA</t>
  </si>
  <si>
    <t>K5EVN</t>
  </si>
  <si>
    <t>HE</t>
  </si>
  <si>
    <t>AF5HE</t>
  </si>
  <si>
    <t>Port Angeles</t>
  </si>
  <si>
    <t>AA0NO</t>
  </si>
  <si>
    <t>LVY</t>
  </si>
  <si>
    <t>KCZ</t>
  </si>
  <si>
    <t>WE5GNF</t>
  </si>
  <si>
    <t>N9LVY</t>
  </si>
  <si>
    <t>Bunker Hill</t>
  </si>
  <si>
    <t>N8KCZ</t>
  </si>
  <si>
    <t>Debbie</t>
  </si>
  <si>
    <t>AA0AL</t>
  </si>
  <si>
    <t>Dora</t>
  </si>
  <si>
    <t>K5WLR</t>
  </si>
  <si>
    <t>JRO</t>
  </si>
  <si>
    <t>K4JRO</t>
  </si>
  <si>
    <t>UH</t>
  </si>
  <si>
    <t>W1UH</t>
  </si>
  <si>
    <t>North Dartmouth</t>
  </si>
  <si>
    <t>AD4JS</t>
  </si>
  <si>
    <t>W7AM</t>
  </si>
  <si>
    <t>AM</t>
  </si>
  <si>
    <t>TWM</t>
  </si>
  <si>
    <t>N3TWM</t>
  </si>
  <si>
    <t>K4DMR</t>
  </si>
  <si>
    <t>AK4QA</t>
  </si>
  <si>
    <t>ND3U</t>
  </si>
  <si>
    <t>K5VWZ</t>
  </si>
  <si>
    <t>K1VWQ</t>
  </si>
  <si>
    <t>K4VUZ</t>
  </si>
  <si>
    <t>AK4FP</t>
  </si>
  <si>
    <t>Eufaula</t>
  </si>
  <si>
    <t>N2AAU</t>
  </si>
  <si>
    <t xml:space="preserve">K4XTX </t>
  </si>
  <si>
    <t>KD4KEN</t>
  </si>
  <si>
    <t>Wasilla</t>
  </si>
  <si>
    <t>NN4NN</t>
  </si>
  <si>
    <t>K4VIS</t>
  </si>
  <si>
    <t>Sikeston</t>
  </si>
  <si>
    <t>DD</t>
  </si>
  <si>
    <t>AD4DD</t>
  </si>
  <si>
    <t>Bealeton</t>
  </si>
  <si>
    <t>Mt. Pocono</t>
  </si>
  <si>
    <t>Goodyear</t>
  </si>
  <si>
    <t>Dubuque</t>
  </si>
  <si>
    <t>Schuyler Falls</t>
  </si>
  <si>
    <t>Hayesville</t>
  </si>
  <si>
    <t>Vulcan</t>
  </si>
  <si>
    <t>Fountain Inn</t>
  </si>
  <si>
    <t>Destin</t>
  </si>
  <si>
    <t>Jessup</t>
  </si>
  <si>
    <t>Haddock</t>
  </si>
  <si>
    <t>Temple</t>
  </si>
  <si>
    <t>Dudley</t>
  </si>
  <si>
    <t>Crofton</t>
  </si>
  <si>
    <t>Summerfield</t>
  </si>
  <si>
    <t>Maynardville</t>
  </si>
  <si>
    <t>VCF</t>
  </si>
  <si>
    <t>Guyton</t>
  </si>
  <si>
    <t>Green  Mountain Falls</t>
  </si>
  <si>
    <t>Gordonville</t>
  </si>
  <si>
    <t>KA8VNG</t>
  </si>
  <si>
    <t>Portage</t>
  </si>
  <si>
    <t>AB0AL</t>
  </si>
  <si>
    <t>KX4BW</t>
  </si>
  <si>
    <t>CMR</t>
  </si>
  <si>
    <t>K2CMR</t>
  </si>
  <si>
    <t>GJB</t>
  </si>
  <si>
    <t>W4GJB</t>
  </si>
  <si>
    <t>DWK</t>
  </si>
  <si>
    <t>W4DWK</t>
  </si>
  <si>
    <t>NC4WD</t>
  </si>
  <si>
    <t>KB1TQC</t>
  </si>
  <si>
    <t>K4AOO</t>
  </si>
  <si>
    <t>AOO</t>
  </si>
  <si>
    <t>HV</t>
  </si>
  <si>
    <t>N5HV</t>
  </si>
  <si>
    <t>MNZ</t>
  </si>
  <si>
    <t>KC8MNZ</t>
  </si>
  <si>
    <t>Rural Hall</t>
  </si>
  <si>
    <t>Silver Ridge TWP</t>
  </si>
  <si>
    <t>Leeds</t>
  </si>
  <si>
    <t>Broadway</t>
  </si>
  <si>
    <t>Rembert</t>
  </si>
  <si>
    <t>Elida</t>
  </si>
  <si>
    <t>Perrysville</t>
  </si>
  <si>
    <t>Buckingham</t>
  </si>
  <si>
    <t>New Haven</t>
  </si>
  <si>
    <t>Altha</t>
  </si>
  <si>
    <t>Cayce</t>
  </si>
  <si>
    <t>WB4TJH</t>
  </si>
  <si>
    <t>KA1AAA</t>
  </si>
  <si>
    <t>DCE</t>
  </si>
  <si>
    <t>W7DCE</t>
  </si>
  <si>
    <t>AG0V</t>
  </si>
  <si>
    <t>K6TFJ</t>
  </si>
  <si>
    <t>Seffner</t>
  </si>
  <si>
    <t>END</t>
  </si>
  <si>
    <t>KN0END</t>
  </si>
  <si>
    <t>WS4SW</t>
  </si>
  <si>
    <t>SW</t>
  </si>
  <si>
    <t>N3AY</t>
  </si>
  <si>
    <t>SWT</t>
  </si>
  <si>
    <t>W5SWT</t>
  </si>
  <si>
    <t>NR5US</t>
  </si>
  <si>
    <t>W4HUF</t>
  </si>
  <si>
    <t>HUF</t>
  </si>
  <si>
    <t>Mesa</t>
  </si>
  <si>
    <t>AD4HS</t>
  </si>
  <si>
    <t>HS</t>
  </si>
  <si>
    <t>Broadlands</t>
  </si>
  <si>
    <t xml:space="preserve">WV4R </t>
  </si>
  <si>
    <t>W9GC</t>
  </si>
  <si>
    <t>Gulf Shores</t>
  </si>
  <si>
    <t xml:space="preserve">AD4ZU </t>
  </si>
  <si>
    <t>ZU</t>
  </si>
  <si>
    <t>W3RWT</t>
  </si>
  <si>
    <t>N4RVD</t>
  </si>
  <si>
    <t>K9RSY</t>
  </si>
  <si>
    <t>W4DMA</t>
  </si>
  <si>
    <t>DMA</t>
  </si>
  <si>
    <t>Taylors</t>
  </si>
  <si>
    <t>Gloster</t>
  </si>
  <si>
    <t>Carson City</t>
  </si>
  <si>
    <t>Guayama</t>
  </si>
  <si>
    <t>Cavendish</t>
  </si>
  <si>
    <t>Boones Mill</t>
  </si>
  <si>
    <t>Yorktown Heights</t>
  </si>
  <si>
    <t>Minto</t>
  </si>
  <si>
    <t>Machesney Park</t>
  </si>
  <si>
    <t>Shirley</t>
  </si>
  <si>
    <t>Fort Myers</t>
  </si>
  <si>
    <t>North White Plains</t>
  </si>
  <si>
    <t>Bassett</t>
  </si>
  <si>
    <t>Canton</t>
  </si>
  <si>
    <t>JAF</t>
  </si>
  <si>
    <t>KD2JAF</t>
  </si>
  <si>
    <t>Selden</t>
  </si>
  <si>
    <t>AC2BX</t>
  </si>
  <si>
    <t>Canandaigua</t>
  </si>
  <si>
    <t>UKP</t>
  </si>
  <si>
    <t>N3UKP</t>
  </si>
  <si>
    <t>Northeast</t>
  </si>
  <si>
    <t>KP4QT</t>
  </si>
  <si>
    <t>NX9G</t>
  </si>
  <si>
    <t>W9RDM</t>
  </si>
  <si>
    <t>KQ3R</t>
  </si>
  <si>
    <t>GNZ</t>
  </si>
  <si>
    <t>W0GNZ</t>
  </si>
  <si>
    <t>WA4ATT</t>
  </si>
  <si>
    <t>K6QLU</t>
  </si>
  <si>
    <t>YST</t>
  </si>
  <si>
    <t>W8YST</t>
  </si>
  <si>
    <t>Salunga</t>
  </si>
  <si>
    <t>Bogue Chitto</t>
  </si>
  <si>
    <t>Rowland</t>
  </si>
  <si>
    <t>Plaistow</t>
  </si>
  <si>
    <t>EMCOMM JAX</t>
  </si>
  <si>
    <t>Hanceville</t>
  </si>
  <si>
    <t>LaGuna Niguel</t>
  </si>
  <si>
    <t>Marlborough</t>
  </si>
  <si>
    <t>Phillips</t>
  </si>
  <si>
    <t>Little Falls,</t>
  </si>
  <si>
    <t>Washington Court House</t>
  </si>
  <si>
    <t>Racine</t>
  </si>
  <si>
    <t>Moodus</t>
  </si>
  <si>
    <t>Odum</t>
  </si>
  <si>
    <t>Ashville</t>
  </si>
  <si>
    <t>Edmond</t>
  </si>
  <si>
    <t>North Little Rock</t>
  </si>
  <si>
    <t>Columbia City</t>
  </si>
  <si>
    <t>Carmelo</t>
  </si>
  <si>
    <t>Torrington</t>
  </si>
  <si>
    <t>KG4E</t>
  </si>
  <si>
    <t>W4PXE</t>
  </si>
  <si>
    <t>Old Orchard Beach</t>
  </si>
  <si>
    <t>K1DPM</t>
  </si>
  <si>
    <t>DPM</t>
  </si>
  <si>
    <t>NK2O</t>
  </si>
  <si>
    <t>N8DET</t>
  </si>
  <si>
    <t>DET</t>
  </si>
  <si>
    <t>AB3AA</t>
  </si>
  <si>
    <t>AA</t>
  </si>
  <si>
    <t>Clarendon</t>
  </si>
  <si>
    <t>NC5IR</t>
  </si>
  <si>
    <t>NI1G</t>
  </si>
  <si>
    <t>KI4SJ</t>
  </si>
  <si>
    <t>K1CAA</t>
  </si>
  <si>
    <t>CAA</t>
  </si>
  <si>
    <t>K4TTE</t>
  </si>
  <si>
    <t>TTE</t>
  </si>
  <si>
    <t>W0NWX</t>
  </si>
  <si>
    <t>NWX</t>
  </si>
  <si>
    <t>KD4AKM</t>
  </si>
  <si>
    <t>AKM</t>
  </si>
  <si>
    <t>Selma</t>
  </si>
  <si>
    <t>Marshfield</t>
  </si>
  <si>
    <t>Seagrove</t>
  </si>
  <si>
    <t>Robertsdale</t>
  </si>
  <si>
    <t>West Lafayette</t>
  </si>
  <si>
    <t>Frederictown</t>
  </si>
  <si>
    <t>Maggie Valley</t>
  </si>
  <si>
    <t>Taft</t>
  </si>
  <si>
    <t>Juliette</t>
  </si>
  <si>
    <t>Feasterville Trevo</t>
  </si>
  <si>
    <t>Hookset</t>
  </si>
  <si>
    <t>West Berlin</t>
  </si>
  <si>
    <t>Defuniak Springs</t>
  </si>
  <si>
    <t>Bemis Point</t>
  </si>
  <si>
    <t>K7ZME</t>
  </si>
  <si>
    <t>YPA</t>
  </si>
  <si>
    <t>WB9YPA</t>
  </si>
  <si>
    <t>KU4J</t>
  </si>
  <si>
    <t>NN5BB</t>
  </si>
  <si>
    <t>AJ5O</t>
  </si>
  <si>
    <t>W3DLB</t>
  </si>
  <si>
    <t>AA2NB</t>
  </si>
  <si>
    <t>NC1V</t>
  </si>
  <si>
    <t>KF8LO</t>
  </si>
  <si>
    <t>UQ</t>
  </si>
  <si>
    <t>N3UQ</t>
  </si>
  <si>
    <t>BAD</t>
  </si>
  <si>
    <t>N0BAD</t>
  </si>
  <si>
    <t>K0NHV</t>
  </si>
  <si>
    <t>IF</t>
  </si>
  <si>
    <t>K0IF</t>
  </si>
  <si>
    <t>AEN</t>
  </si>
  <si>
    <t>KD4AEN</t>
  </si>
  <si>
    <t>AB1MI</t>
  </si>
  <si>
    <t>ARX</t>
  </si>
  <si>
    <t>N0ARX</t>
  </si>
  <si>
    <t>AE4ML</t>
  </si>
  <si>
    <t>Red Boiling Springs</t>
  </si>
  <si>
    <t>Harrellsville</t>
  </si>
  <si>
    <t>Newtown</t>
  </si>
  <si>
    <t>GHCA Aerospace RC</t>
  </si>
  <si>
    <t>Davie</t>
  </si>
  <si>
    <t>Marionville</t>
  </si>
  <si>
    <t>Wendell</t>
  </si>
  <si>
    <t>Hampshire</t>
  </si>
  <si>
    <t>Weirsdale</t>
  </si>
  <si>
    <t>North Fort Myers</t>
  </si>
  <si>
    <t>Warminster</t>
  </si>
  <si>
    <t>Unterschleissheim</t>
  </si>
  <si>
    <t>Germany</t>
  </si>
  <si>
    <t>Hedgesville</t>
  </si>
  <si>
    <t>Latham</t>
  </si>
  <si>
    <t>Don ??</t>
  </si>
  <si>
    <t>XRU</t>
  </si>
  <si>
    <t>Ed ??</t>
  </si>
  <si>
    <t>Eagle Lake</t>
  </si>
  <si>
    <t>Williford</t>
  </si>
  <si>
    <t>Mc Lean</t>
  </si>
  <si>
    <t>Endicott</t>
  </si>
  <si>
    <t>Hoffman Estates</t>
  </si>
  <si>
    <t>NJ2M</t>
  </si>
  <si>
    <t>WW1US</t>
  </si>
  <si>
    <t>K9BHP</t>
  </si>
  <si>
    <t>N8MLK</t>
  </si>
  <si>
    <t>South Viena</t>
  </si>
  <si>
    <t>KA</t>
  </si>
  <si>
    <t>K4KA</t>
  </si>
  <si>
    <t>RMX</t>
  </si>
  <si>
    <t>K8RMX</t>
  </si>
  <si>
    <t>W4MBU</t>
  </si>
  <si>
    <t>Homestead</t>
  </si>
  <si>
    <t>EDD</t>
  </si>
  <si>
    <t>W4EDD</t>
  </si>
  <si>
    <t>Deer Park</t>
  </si>
  <si>
    <t>Cherry Hill</t>
  </si>
  <si>
    <t>Greenbrier</t>
  </si>
  <si>
    <t>Columbua City</t>
  </si>
  <si>
    <t>N Falmouth</t>
  </si>
  <si>
    <t>Lyon Station</t>
  </si>
  <si>
    <t>Uncasville</t>
  </si>
  <si>
    <t>New Limerick</t>
  </si>
  <si>
    <t>Honesdale</t>
  </si>
  <si>
    <t>Pelham</t>
  </si>
  <si>
    <t>Burneyville</t>
  </si>
  <si>
    <t>Sandwich</t>
  </si>
  <si>
    <t>Snyder</t>
  </si>
  <si>
    <t>W9KUF</t>
  </si>
  <si>
    <t>NC4Z</t>
  </si>
  <si>
    <t>Lascassas</t>
  </si>
  <si>
    <t>RHK</t>
  </si>
  <si>
    <t>N8RHK</t>
  </si>
  <si>
    <t>KG9ICE</t>
  </si>
  <si>
    <t>OKS</t>
  </si>
  <si>
    <t>K0OKS</t>
  </si>
  <si>
    <t>CFC</t>
  </si>
  <si>
    <t>WD0CFC</t>
  </si>
  <si>
    <t>WN8C</t>
  </si>
  <si>
    <t>AKA</t>
  </si>
  <si>
    <t>W1AKA</t>
  </si>
  <si>
    <t>K4ZT</t>
  </si>
  <si>
    <t>GVH</t>
  </si>
  <si>
    <t>K4GVH</t>
  </si>
  <si>
    <t>Flat Rock</t>
  </si>
  <si>
    <t>Mounds</t>
  </si>
  <si>
    <t>Carol Stream</t>
  </si>
  <si>
    <t>Atascadero</t>
  </si>
  <si>
    <t>AG4ZL</t>
  </si>
  <si>
    <t>Grand Island</t>
  </si>
  <si>
    <t>Stanford</t>
  </si>
  <si>
    <t>Cedar City</t>
  </si>
  <si>
    <t>Bronson</t>
  </si>
  <si>
    <t>Hopewell Junction</t>
  </si>
  <si>
    <t>The Village</t>
  </si>
  <si>
    <t>K4JM</t>
  </si>
  <si>
    <t>Rockingham</t>
  </si>
  <si>
    <t>Nolan</t>
  </si>
  <si>
    <t>Drummondville</t>
  </si>
  <si>
    <t>Jesup</t>
  </si>
  <si>
    <t>EWM</t>
  </si>
  <si>
    <t>K5EWM</t>
  </si>
  <si>
    <t>WD8W</t>
  </si>
  <si>
    <t>JKC</t>
  </si>
  <si>
    <t>W3JKC</t>
  </si>
  <si>
    <t>NR3V</t>
  </si>
  <si>
    <t>RRV</t>
  </si>
  <si>
    <t>WA5RRV</t>
  </si>
  <si>
    <t>CID</t>
  </si>
  <si>
    <t>K2CID</t>
  </si>
  <si>
    <t>AG8F</t>
  </si>
  <si>
    <t>KX4JF</t>
  </si>
  <si>
    <t>KJ5W</t>
  </si>
  <si>
    <t>Versailles</t>
  </si>
  <si>
    <t>OTT</t>
  </si>
  <si>
    <t>KE4OTT</t>
  </si>
  <si>
    <t>W5ILR</t>
  </si>
  <si>
    <t>Deatsville</t>
  </si>
  <si>
    <t>Moore</t>
  </si>
  <si>
    <t>Guthrie</t>
  </si>
  <si>
    <t>Hookerton</t>
  </si>
  <si>
    <t>Kershaw</t>
  </si>
  <si>
    <t>Port Jervis</t>
  </si>
  <si>
    <t>Overton</t>
  </si>
  <si>
    <t>Prescott Valley</t>
  </si>
  <si>
    <t>Ronks</t>
  </si>
  <si>
    <t>Bokeelia</t>
  </si>
  <si>
    <t>Loris</t>
  </si>
  <si>
    <t>UGX</t>
  </si>
  <si>
    <t>CTB</t>
  </si>
  <si>
    <t>KM4UGX</t>
  </si>
  <si>
    <t>KC1CTB</t>
  </si>
  <si>
    <t>AQL</t>
  </si>
  <si>
    <t>K8AQL</t>
  </si>
  <si>
    <t>QGQ</t>
  </si>
  <si>
    <t>G4QGQ</t>
  </si>
  <si>
    <t>Horse Cave</t>
  </si>
  <si>
    <t>RD</t>
  </si>
  <si>
    <t>W3GO</t>
  </si>
  <si>
    <t>GMI</t>
  </si>
  <si>
    <t>W4GMI</t>
  </si>
  <si>
    <t>AG5AB</t>
  </si>
  <si>
    <t>SFG</t>
  </si>
  <si>
    <t>W4SFG</t>
  </si>
  <si>
    <t>AC2TT</t>
  </si>
  <si>
    <t>KKJ</t>
  </si>
  <si>
    <t>K4KKJ</t>
  </si>
  <si>
    <t>WJ4Z</t>
  </si>
  <si>
    <t>KE4RON</t>
  </si>
  <si>
    <t>W5HTA</t>
  </si>
  <si>
    <t>W0HMO</t>
  </si>
  <si>
    <t>Brinkhaven</t>
  </si>
  <si>
    <t>W5HIO</t>
  </si>
  <si>
    <t>N4ZEW</t>
  </si>
  <si>
    <t>Guntersville</t>
  </si>
  <si>
    <t>SLF</t>
  </si>
  <si>
    <t>KK4SLF</t>
  </si>
  <si>
    <t>Pinehurst</t>
  </si>
  <si>
    <t>Ft Myers</t>
  </si>
  <si>
    <t>Stevensville</t>
  </si>
  <si>
    <t>Monson</t>
  </si>
  <si>
    <t>White Marsh</t>
  </si>
  <si>
    <t>Bonita Springs</t>
  </si>
  <si>
    <t>Kimball</t>
  </si>
  <si>
    <t>Hortonville</t>
  </si>
  <si>
    <t>Highwood</t>
  </si>
  <si>
    <t>Donna</t>
  </si>
  <si>
    <t>Southport</t>
  </si>
  <si>
    <t>W1HEO</t>
  </si>
  <si>
    <t>Carroll</t>
  </si>
  <si>
    <t>LTN</t>
  </si>
  <si>
    <t>QIY</t>
  </si>
  <si>
    <t>Hornell</t>
  </si>
  <si>
    <t>KD7LTN</t>
  </si>
  <si>
    <t>N9QIY</t>
  </si>
  <si>
    <t>CSJ</t>
  </si>
  <si>
    <t>ECU</t>
  </si>
  <si>
    <t>KK4CSJ</t>
  </si>
  <si>
    <t>KI4ECU</t>
  </si>
  <si>
    <t>Raven</t>
  </si>
  <si>
    <t>AJ4GT</t>
  </si>
  <si>
    <t>CBT</t>
  </si>
  <si>
    <t>K9CBT</t>
  </si>
  <si>
    <t>SES</t>
  </si>
  <si>
    <t>N9SES</t>
  </si>
  <si>
    <t>Lake Station</t>
  </si>
  <si>
    <t>K4POP</t>
  </si>
  <si>
    <t>AIZ</t>
  </si>
  <si>
    <t>WN2AIZ</t>
  </si>
  <si>
    <t>W1GHL</t>
  </si>
  <si>
    <t>JCN</t>
  </si>
  <si>
    <t>W0JCN</t>
  </si>
  <si>
    <t>SA</t>
  </si>
  <si>
    <t>AK4SA</t>
  </si>
  <si>
    <t>KD1C</t>
  </si>
  <si>
    <t>VXT</t>
  </si>
  <si>
    <t>KK4VXT</t>
  </si>
  <si>
    <t>W4FZT</t>
  </si>
  <si>
    <t>W4FZR</t>
  </si>
  <si>
    <t>AI4SW</t>
  </si>
  <si>
    <t>WBT</t>
  </si>
  <si>
    <t>KB3WBT</t>
  </si>
  <si>
    <t>DLZ</t>
  </si>
  <si>
    <t>W4DLZ</t>
  </si>
  <si>
    <t>AA4BZ</t>
  </si>
  <si>
    <t>WO4K</t>
  </si>
  <si>
    <t>Wauchula</t>
  </si>
  <si>
    <t>Inverness</t>
  </si>
  <si>
    <t xml:space="preserve"> Greenacers</t>
  </si>
  <si>
    <t>Whitesville</t>
  </si>
  <si>
    <t>Steep Falls</t>
  </si>
  <si>
    <t>Sauk Rapids</t>
  </si>
  <si>
    <t>Saxon</t>
  </si>
  <si>
    <t>Kitchener</t>
  </si>
  <si>
    <t>Lawrenceburg</t>
  </si>
  <si>
    <t>AC5TE</t>
  </si>
  <si>
    <t>TE</t>
  </si>
  <si>
    <t>AB8RH</t>
  </si>
  <si>
    <t>BRT</t>
  </si>
  <si>
    <t>RH</t>
  </si>
  <si>
    <t>K1BRT</t>
  </si>
  <si>
    <t>Eben</t>
  </si>
  <si>
    <t>KD4MB</t>
  </si>
  <si>
    <t>N5EES</t>
  </si>
  <si>
    <t>AB4NS</t>
  </si>
  <si>
    <t>K0FCL</t>
  </si>
  <si>
    <t>AMG</t>
  </si>
  <si>
    <t>KD4AMG</t>
  </si>
  <si>
    <t>Six Mile</t>
  </si>
  <si>
    <t>ZNV</t>
  </si>
  <si>
    <t>KB1ZNV</t>
  </si>
  <si>
    <t>Plover</t>
  </si>
  <si>
    <t>Honolulu</t>
  </si>
  <si>
    <t>Pocahontas</t>
  </si>
  <si>
    <t>Meansville</t>
  </si>
  <si>
    <t>K7ENW</t>
  </si>
  <si>
    <t>NW0M</t>
  </si>
  <si>
    <t>Cold Spring</t>
  </si>
  <si>
    <t>Elko</t>
  </si>
  <si>
    <t>Ocalal</t>
  </si>
  <si>
    <t>Lititz</t>
  </si>
  <si>
    <t>Fort Bragg</t>
  </si>
  <si>
    <t>Shreveport</t>
  </si>
  <si>
    <t>Des Moines</t>
  </si>
  <si>
    <t>KI8D</t>
  </si>
  <si>
    <t>CBW</t>
  </si>
  <si>
    <t>KE8CBW</t>
  </si>
  <si>
    <t>KHE</t>
  </si>
  <si>
    <t>K2KHE</t>
  </si>
  <si>
    <t>KD1DT</t>
  </si>
  <si>
    <t>NZQ</t>
  </si>
  <si>
    <t>RPZ</t>
  </si>
  <si>
    <t>KO4DN</t>
  </si>
  <si>
    <t>N3NZQ</t>
  </si>
  <si>
    <t>Clarkton</t>
  </si>
  <si>
    <t>KG5RPZ</t>
  </si>
  <si>
    <t>Marlin</t>
  </si>
  <si>
    <t>RAM</t>
  </si>
  <si>
    <t>WLD</t>
  </si>
  <si>
    <t>WA1RAM</t>
  </si>
  <si>
    <t>KM4WLD</t>
  </si>
  <si>
    <t>N4USS</t>
  </si>
  <si>
    <t>Forest</t>
  </si>
  <si>
    <t>AB1QZ</t>
  </si>
  <si>
    <t>FJU</t>
  </si>
  <si>
    <t>Worcester</t>
  </si>
  <si>
    <t>KD9FJU</t>
  </si>
  <si>
    <t>Tennyson</t>
  </si>
  <si>
    <t>QBD</t>
  </si>
  <si>
    <t>WB4QBD</t>
  </si>
  <si>
    <t>VPC</t>
  </si>
  <si>
    <t>W4VPC</t>
  </si>
  <si>
    <t>FRY</t>
  </si>
  <si>
    <t>AG6BA</t>
  </si>
  <si>
    <t>N2FRY</t>
  </si>
  <si>
    <t>Cicero</t>
  </si>
  <si>
    <t>OJ</t>
  </si>
  <si>
    <t>W3OJ</t>
  </si>
  <si>
    <t>HMS</t>
  </si>
  <si>
    <t>N0HMS</t>
  </si>
  <si>
    <t>DKF</t>
  </si>
  <si>
    <t>EVS</t>
  </si>
  <si>
    <t>W4DKF</t>
  </si>
  <si>
    <t>Landrum</t>
  </si>
  <si>
    <t>KC8EVS</t>
  </si>
  <si>
    <t>RIT</t>
  </si>
  <si>
    <t>LUE</t>
  </si>
  <si>
    <t>KG4H</t>
  </si>
  <si>
    <t>W3RIT</t>
  </si>
  <si>
    <t>KB3LUE</t>
  </si>
  <si>
    <t>Lakewood,</t>
  </si>
  <si>
    <t>PLI</t>
  </si>
  <si>
    <t>N2PLI</t>
  </si>
  <si>
    <t>East Meadow</t>
  </si>
  <si>
    <t>AB9NR</t>
  </si>
  <si>
    <t>Fon du Lac</t>
  </si>
  <si>
    <t>KX4U</t>
  </si>
  <si>
    <t>SMS</t>
  </si>
  <si>
    <t>KDY</t>
  </si>
  <si>
    <t>N8SMS</t>
  </si>
  <si>
    <t>West Bloomfield</t>
  </si>
  <si>
    <t>VA3KDY</t>
  </si>
  <si>
    <t>Mississauga</t>
  </si>
  <si>
    <t>K0DJO</t>
  </si>
  <si>
    <t>WY4G</t>
  </si>
  <si>
    <t>KN2R</t>
  </si>
  <si>
    <t>N8MSV</t>
  </si>
  <si>
    <t>CZR</t>
  </si>
  <si>
    <t>K2CZR</t>
  </si>
  <si>
    <t>Hickory</t>
  </si>
  <si>
    <t>Holt</t>
  </si>
  <si>
    <t>Wake Forest</t>
  </si>
  <si>
    <t>White Sulphur Spring</t>
  </si>
  <si>
    <t>Fellsmere</t>
  </si>
  <si>
    <t>Corinth</t>
  </si>
  <si>
    <t>Lugoff</t>
  </si>
  <si>
    <t>Estero</t>
  </si>
  <si>
    <t>Pocologan</t>
  </si>
  <si>
    <t>Lake Mary</t>
  </si>
  <si>
    <t>WZT</t>
  </si>
  <si>
    <t>KN4SO</t>
  </si>
  <si>
    <t>Byrdstown</t>
  </si>
  <si>
    <t>K5PBJ</t>
  </si>
  <si>
    <t>KB2WZT</t>
  </si>
  <si>
    <t>EJI</t>
  </si>
  <si>
    <t>K9EJI</t>
  </si>
  <si>
    <t>Buncombe</t>
  </si>
  <si>
    <t>LTM</t>
  </si>
  <si>
    <t>KU4MP</t>
  </si>
  <si>
    <t>Evington,</t>
  </si>
  <si>
    <t>K2LTM</t>
  </si>
  <si>
    <t>KM4WSJ</t>
  </si>
  <si>
    <t>HNT</t>
  </si>
  <si>
    <t>WPI</t>
  </si>
  <si>
    <t>WE8HNT</t>
  </si>
  <si>
    <t>KI4WPI</t>
  </si>
  <si>
    <t>MOV</t>
  </si>
  <si>
    <t>K3MOV</t>
  </si>
  <si>
    <t>CDL</t>
  </si>
  <si>
    <t>NI2B</t>
  </si>
  <si>
    <t>W4CDL</t>
  </si>
  <si>
    <t>W5CST</t>
  </si>
  <si>
    <t>TOM</t>
  </si>
  <si>
    <t>K0TOM</t>
  </si>
  <si>
    <t>K8BD</t>
  </si>
  <si>
    <t>KAH</t>
  </si>
  <si>
    <t>KG9DD</t>
  </si>
  <si>
    <t>W5KAH</t>
  </si>
  <si>
    <t>Poteau</t>
  </si>
  <si>
    <t>AB1OR</t>
  </si>
  <si>
    <t>KC4RK</t>
  </si>
  <si>
    <t>N4LC</t>
  </si>
  <si>
    <t>W5CJH</t>
  </si>
  <si>
    <t>N4FOX</t>
  </si>
  <si>
    <t>FOX</t>
  </si>
  <si>
    <t>K8CBU</t>
  </si>
  <si>
    <t xml:space="preserve"> Berwick</t>
  </si>
  <si>
    <t>Mount Morris</t>
  </si>
  <si>
    <t>North Augusta</t>
  </si>
  <si>
    <t>Gloversville</t>
  </si>
  <si>
    <t>GIE</t>
  </si>
  <si>
    <t>KE8GIE</t>
  </si>
  <si>
    <t>Bentonville</t>
  </si>
  <si>
    <t>LeRoy</t>
  </si>
  <si>
    <t>Arnoldsville</t>
  </si>
  <si>
    <t>Jennings</t>
  </si>
  <si>
    <t>Falls Church</t>
  </si>
  <si>
    <t>Dobbin</t>
  </si>
  <si>
    <t>Port Orchard</t>
  </si>
  <si>
    <t>Gilford</t>
  </si>
  <si>
    <t>Twin Bridges</t>
  </si>
  <si>
    <t>Buchanan Dam</t>
  </si>
  <si>
    <t>MQN</t>
  </si>
  <si>
    <t>DAV</t>
  </si>
  <si>
    <t>KCW</t>
  </si>
  <si>
    <t>WB9MQN</t>
  </si>
  <si>
    <t>Haviland,</t>
  </si>
  <si>
    <t>K4DAV</t>
  </si>
  <si>
    <t>WD4KCW</t>
  </si>
  <si>
    <t>Steamboat Springs</t>
  </si>
  <si>
    <t>KI4MLN</t>
  </si>
  <si>
    <t>RUY</t>
  </si>
  <si>
    <t>KG5RUY</t>
  </si>
  <si>
    <t>Pencil Bluff</t>
  </si>
  <si>
    <t>MLN</t>
  </si>
  <si>
    <t>Mauldin</t>
  </si>
  <si>
    <t>WHO</t>
  </si>
  <si>
    <t>HZO</t>
  </si>
  <si>
    <t>KM4WHO</t>
  </si>
  <si>
    <t>WM6P</t>
  </si>
  <si>
    <t>Cohutta</t>
  </si>
  <si>
    <t>KE8HZO</t>
  </si>
  <si>
    <t>CKW</t>
  </si>
  <si>
    <t>K8CKW</t>
  </si>
  <si>
    <t>N4ZUW</t>
  </si>
  <si>
    <t>AC9RF</t>
  </si>
  <si>
    <t>RAF</t>
  </si>
  <si>
    <t>AQH</t>
  </si>
  <si>
    <t>AOX</t>
  </si>
  <si>
    <t>K8RAF</t>
  </si>
  <si>
    <t>KG4AQH</t>
  </si>
  <si>
    <t>Abb</t>
  </si>
  <si>
    <t>Kingstree</t>
  </si>
  <si>
    <t>KN4AOX</t>
  </si>
  <si>
    <t>KE8GWT</t>
  </si>
  <si>
    <t>RTR</t>
  </si>
  <si>
    <t>K8RTR</t>
  </si>
  <si>
    <t>Sheffield Lake</t>
  </si>
  <si>
    <t>GOC</t>
  </si>
  <si>
    <t>KN4GOC</t>
  </si>
  <si>
    <t>CWA</t>
  </si>
  <si>
    <t>ZHS</t>
  </si>
  <si>
    <t>KNU</t>
  </si>
  <si>
    <t>IEH</t>
  </si>
  <si>
    <t>KD8CWA</t>
  </si>
  <si>
    <t>N8ULT</t>
  </si>
  <si>
    <t>Haysi</t>
  </si>
  <si>
    <t>KB1ZHS</t>
  </si>
  <si>
    <t>N5KNU</t>
  </si>
  <si>
    <t>K2IEH</t>
  </si>
  <si>
    <t>Antwerp</t>
  </si>
  <si>
    <t>AI9R</t>
  </si>
  <si>
    <t>CWY</t>
  </si>
  <si>
    <t>W4CDI</t>
  </si>
  <si>
    <t>Winder</t>
  </si>
  <si>
    <t>KD9CWY</t>
  </si>
  <si>
    <t>KC3FSO</t>
  </si>
  <si>
    <t>East Freedom</t>
  </si>
  <si>
    <t>AJ4UY</t>
  </si>
  <si>
    <t>Clear Spring</t>
  </si>
  <si>
    <t>FAZ</t>
  </si>
  <si>
    <t>SKU</t>
  </si>
  <si>
    <t>UCW</t>
  </si>
  <si>
    <t>KN4FAZ</t>
  </si>
  <si>
    <t>Goodlettsville</t>
  </si>
  <si>
    <t>KK4SKU</t>
  </si>
  <si>
    <t>Etowah</t>
  </si>
  <si>
    <t>KE4UCW</t>
  </si>
  <si>
    <t>Lisbon Falls,</t>
  </si>
  <si>
    <t>ECS</t>
  </si>
  <si>
    <t>FTV</t>
  </si>
  <si>
    <t>NK0O</t>
  </si>
  <si>
    <t>K4ECS</t>
  </si>
  <si>
    <t>N4FTV</t>
  </si>
  <si>
    <t>Belton</t>
  </si>
  <si>
    <t>ZBI</t>
  </si>
  <si>
    <t>VE2ZBI</t>
  </si>
  <si>
    <t>Alain</t>
  </si>
  <si>
    <t>Becancor</t>
  </si>
  <si>
    <t>GI</t>
  </si>
  <si>
    <t>KB0GI</t>
  </si>
  <si>
    <t>KD4RXP</t>
  </si>
  <si>
    <t>PDG</t>
  </si>
  <si>
    <t>W8CIA</t>
  </si>
  <si>
    <t>Cedarville</t>
  </si>
  <si>
    <t>KA6PDG</t>
  </si>
  <si>
    <t>ARA</t>
  </si>
  <si>
    <t>W9ARA</t>
  </si>
  <si>
    <t>AB8SX</t>
  </si>
  <si>
    <t>Akron</t>
  </si>
  <si>
    <t>WA9RD</t>
  </si>
  <si>
    <t>ENU</t>
  </si>
  <si>
    <t>W8TRU</t>
  </si>
  <si>
    <t>Bethalto</t>
  </si>
  <si>
    <t>KA0ENU</t>
  </si>
  <si>
    <t>Nunnelly</t>
  </si>
  <si>
    <t>TRU</t>
  </si>
  <si>
    <t>CSA</t>
  </si>
  <si>
    <t>W7CSA</t>
  </si>
  <si>
    <t>Virginia</t>
  </si>
  <si>
    <t>GSS</t>
  </si>
  <si>
    <t>W2GSS</t>
  </si>
  <si>
    <t>Villas</t>
  </si>
  <si>
    <t>Mangum</t>
  </si>
  <si>
    <t>Bandy</t>
  </si>
  <si>
    <t>W5BWP</t>
  </si>
  <si>
    <t>KT8TX</t>
  </si>
  <si>
    <t>TLW</t>
  </si>
  <si>
    <t>KD4TLW</t>
  </si>
  <si>
    <t>SP</t>
  </si>
  <si>
    <t>NJ1SP</t>
  </si>
  <si>
    <t>K5PTT</t>
  </si>
  <si>
    <t>N8ZJ</t>
  </si>
  <si>
    <t>Hattiesburg</t>
  </si>
  <si>
    <t>Pearl River</t>
  </si>
  <si>
    <t>Grapevine</t>
  </si>
  <si>
    <t>Bru</t>
  </si>
  <si>
    <t>Elm Mott</t>
  </si>
  <si>
    <t>Ringold</t>
  </si>
  <si>
    <t>New Braunfels</t>
  </si>
  <si>
    <t>West Falmouth</t>
  </si>
  <si>
    <t>Henando</t>
  </si>
  <si>
    <t>Saint Paul</t>
  </si>
  <si>
    <t>Groton</t>
  </si>
  <si>
    <t>Meadville</t>
  </si>
  <si>
    <t>Harned</t>
  </si>
  <si>
    <t>KM4MPG</t>
  </si>
  <si>
    <t>Rossville</t>
  </si>
  <si>
    <t>SFK</t>
  </si>
  <si>
    <t>WB9SFK</t>
  </si>
  <si>
    <t>Caledonia</t>
  </si>
  <si>
    <t>DG</t>
  </si>
  <si>
    <t>W3DG</t>
  </si>
  <si>
    <t>Reisterstown</t>
  </si>
  <si>
    <t>GAJ</t>
  </si>
  <si>
    <t>WV8GAJ</t>
  </si>
  <si>
    <t>New Carlisle</t>
  </si>
  <si>
    <t>W4WRB</t>
  </si>
  <si>
    <t>QOB</t>
  </si>
  <si>
    <t>N9QOB</t>
  </si>
  <si>
    <t>Romeoville</t>
  </si>
  <si>
    <t>K4IOB</t>
  </si>
  <si>
    <t>IOB</t>
  </si>
  <si>
    <t>W8OO</t>
  </si>
  <si>
    <t>KF8KB</t>
  </si>
  <si>
    <t>CR</t>
  </si>
  <si>
    <t>KB4CR</t>
  </si>
  <si>
    <t>WA4VMF</t>
  </si>
  <si>
    <t>Smyrna</t>
  </si>
  <si>
    <t>Grand Rapids???</t>
  </si>
  <si>
    <t>OH??</t>
  </si>
  <si>
    <t>HWZ</t>
  </si>
  <si>
    <t>USN</t>
  </si>
  <si>
    <t>KD8DCW</t>
  </si>
  <si>
    <t>Gallipolis</t>
  </si>
  <si>
    <t>W5HWZ</t>
  </si>
  <si>
    <t>KA5USN</t>
  </si>
  <si>
    <t>Chief</t>
  </si>
  <si>
    <t>FEQ</t>
  </si>
  <si>
    <t>KD8ERC</t>
  </si>
  <si>
    <t>EAR</t>
  </si>
  <si>
    <t>WB3FEQ</t>
  </si>
  <si>
    <t>ERC</t>
  </si>
  <si>
    <t>VA3EAR</t>
  </si>
  <si>
    <t>MAD</t>
  </si>
  <si>
    <t>WA1MAD</t>
  </si>
  <si>
    <t>Scituate</t>
  </si>
  <si>
    <t>NOS</t>
  </si>
  <si>
    <t>W8NOS</t>
  </si>
  <si>
    <t>DSW</t>
  </si>
  <si>
    <t>N2DSW</t>
  </si>
  <si>
    <t>DY</t>
  </si>
  <si>
    <t>WD4DY</t>
  </si>
  <si>
    <t>RIX</t>
  </si>
  <si>
    <t>W4RIX</t>
  </si>
  <si>
    <t>XLS</t>
  </si>
  <si>
    <t>N5XLS</t>
  </si>
  <si>
    <t>FCR</t>
  </si>
  <si>
    <t>N4FCR</t>
  </si>
  <si>
    <t>Forest City</t>
  </si>
  <si>
    <t>NQ3P</t>
  </si>
  <si>
    <t>KN4WD</t>
  </si>
  <si>
    <t>RBT</t>
  </si>
  <si>
    <t>KZJ</t>
  </si>
  <si>
    <t>KC2RBT</t>
  </si>
  <si>
    <t>Sussex</t>
  </si>
  <si>
    <t>KD0KZJ</t>
  </si>
  <si>
    <t>DIY</t>
  </si>
  <si>
    <t>KK4DIY</t>
  </si>
  <si>
    <t>Grass Lake</t>
  </si>
  <si>
    <t>EAE</t>
  </si>
  <si>
    <t>K4EAE</t>
  </si>
  <si>
    <t>Pikesville</t>
  </si>
  <si>
    <t>Berrien Springs</t>
  </si>
  <si>
    <t>New Providence Island</t>
  </si>
  <si>
    <t>McKeesport</t>
  </si>
  <si>
    <t>Eleuthera</t>
  </si>
  <si>
    <t>South Easton</t>
  </si>
  <si>
    <t>Cumming</t>
  </si>
  <si>
    <t>John ??</t>
  </si>
  <si>
    <t>Altamonte Springs</t>
  </si>
  <si>
    <t>Sp Event</t>
  </si>
  <si>
    <t>STN</t>
  </si>
  <si>
    <t>N8STN</t>
  </si>
  <si>
    <t>AII</t>
  </si>
  <si>
    <t>WA1SHM</t>
  </si>
  <si>
    <t>KB3AII</t>
  </si>
  <si>
    <t>AB3LE</t>
  </si>
  <si>
    <t>Lusby</t>
  </si>
  <si>
    <t>WCA</t>
  </si>
  <si>
    <t>FRL</t>
  </si>
  <si>
    <t>KJ4WCA</t>
  </si>
  <si>
    <t>Wilsonville</t>
  </si>
  <si>
    <t>KD8FRL</t>
  </si>
  <si>
    <t>Cal</t>
  </si>
  <si>
    <t>Mt. Blanchard</t>
  </si>
  <si>
    <t>W3LDT</t>
  </si>
  <si>
    <t>Cooperstown</t>
  </si>
  <si>
    <t>K1</t>
  </si>
  <si>
    <t>K1JO</t>
  </si>
  <si>
    <t>AI4QT</t>
  </si>
  <si>
    <t>PDK</t>
  </si>
  <si>
    <t>KM4PDK</t>
  </si>
  <si>
    <t>Catlettsburg</t>
  </si>
  <si>
    <t>KE8DZI</t>
  </si>
  <si>
    <t>DJL</t>
  </si>
  <si>
    <t>MIZ</t>
  </si>
  <si>
    <t>QP</t>
  </si>
  <si>
    <t>TED</t>
  </si>
  <si>
    <t>WD4DJL</t>
  </si>
  <si>
    <t>KG4MIZ</t>
  </si>
  <si>
    <t>Keven</t>
  </si>
  <si>
    <t>CG9QP</t>
  </si>
  <si>
    <t>St Stephen</t>
  </si>
  <si>
    <t>Rick (VE9QP)</t>
  </si>
  <si>
    <t>KM4TED</t>
  </si>
  <si>
    <t>RXM</t>
  </si>
  <si>
    <t>N9RXM</t>
  </si>
  <si>
    <t>Viola</t>
  </si>
  <si>
    <t>KD3GZ</t>
  </si>
  <si>
    <t>Derek</t>
  </si>
  <si>
    <t>Elmira</t>
  </si>
  <si>
    <t>HAV</t>
  </si>
  <si>
    <t>RGV</t>
  </si>
  <si>
    <t>KD9HAV</t>
  </si>
  <si>
    <t>KC8RGV</t>
  </si>
  <si>
    <t>Beckley</t>
  </si>
  <si>
    <t>BJY</t>
  </si>
  <si>
    <t>KC9BJY</t>
  </si>
  <si>
    <t>Indian Harbour Beach</t>
  </si>
  <si>
    <t>Naperville</t>
  </si>
  <si>
    <t>WXV</t>
  </si>
  <si>
    <t>KG4WXV</t>
  </si>
  <si>
    <t>Holly</t>
  </si>
  <si>
    <t>EFC</t>
  </si>
  <si>
    <t>W1EFC</t>
  </si>
  <si>
    <t>BYH</t>
  </si>
  <si>
    <t>W0BYH</t>
  </si>
  <si>
    <t>North Liberty</t>
  </si>
  <si>
    <t>W8KYZ</t>
  </si>
  <si>
    <t>KYZ</t>
  </si>
  <si>
    <t>Avon Lake</t>
  </si>
  <si>
    <t>NOD</t>
  </si>
  <si>
    <t>KB8NOD</t>
  </si>
  <si>
    <t>OER</t>
  </si>
  <si>
    <t>KG5OER</t>
  </si>
  <si>
    <t>Baytown</t>
  </si>
  <si>
    <t>WE2A</t>
  </si>
  <si>
    <t>Chaumont</t>
  </si>
  <si>
    <t>LWT</t>
  </si>
  <si>
    <t>K1LWT</t>
  </si>
  <si>
    <t>KD4WKP</t>
  </si>
  <si>
    <t>MFX</t>
  </si>
  <si>
    <t>KB4MFX</t>
  </si>
  <si>
    <t>IUQ</t>
  </si>
  <si>
    <t>BES</t>
  </si>
  <si>
    <t>KC3BES</t>
  </si>
  <si>
    <t>Morrisville</t>
  </si>
  <si>
    <t>KC1IUQ</t>
  </si>
  <si>
    <t>North Attleboro</t>
  </si>
  <si>
    <t>AH</t>
  </si>
  <si>
    <t>NC4AH</t>
  </si>
  <si>
    <t>DXL</t>
  </si>
  <si>
    <t>N2DXL</t>
  </si>
  <si>
    <t>Poughkeepsie</t>
  </si>
  <si>
    <t>WY1P</t>
  </si>
  <si>
    <t>Arron</t>
  </si>
  <si>
    <t>Livermore</t>
  </si>
  <si>
    <t>KE8GKO</t>
  </si>
  <si>
    <t>W8NVB</t>
  </si>
  <si>
    <t>Medina</t>
  </si>
  <si>
    <t>NVB</t>
  </si>
  <si>
    <t>Cowen</t>
  </si>
  <si>
    <t>ABV</t>
  </si>
  <si>
    <t>KC2ABV</t>
  </si>
  <si>
    <t>Catasauqua</t>
  </si>
  <si>
    <t>KC9DRB</t>
  </si>
  <si>
    <t>Brownstown</t>
  </si>
  <si>
    <t>GMT</t>
  </si>
  <si>
    <t>COJ</t>
  </si>
  <si>
    <t>K3COJ</t>
  </si>
  <si>
    <t>Saltsburg</t>
  </si>
  <si>
    <t>W0GMt</t>
  </si>
  <si>
    <t>ZQV</t>
  </si>
  <si>
    <t>AJ</t>
  </si>
  <si>
    <t>W4WAV</t>
  </si>
  <si>
    <t>Huntersville</t>
  </si>
  <si>
    <t>KJ4ZQV</t>
  </si>
  <si>
    <t>Liberty</t>
  </si>
  <si>
    <t>KW4AJ</t>
  </si>
  <si>
    <t>Lake Wales</t>
  </si>
  <si>
    <t>Ski</t>
  </si>
  <si>
    <t>W8XDX</t>
  </si>
  <si>
    <t>N8UP</t>
  </si>
  <si>
    <t>TK</t>
  </si>
  <si>
    <t>EDQ</t>
  </si>
  <si>
    <t>KT1TK</t>
  </si>
  <si>
    <t>Bolton</t>
  </si>
  <si>
    <t>N4EDQ</t>
  </si>
  <si>
    <t>WY4NN</t>
  </si>
  <si>
    <t>Whitesburg</t>
  </si>
  <si>
    <t>NTP</t>
  </si>
  <si>
    <t>KG7NTP</t>
  </si>
  <si>
    <t>W5TVW</t>
  </si>
  <si>
    <t>KK4DSS</t>
  </si>
  <si>
    <t>Kodak</t>
  </si>
  <si>
    <t>PQX</t>
  </si>
  <si>
    <t>KD0PQX</t>
  </si>
  <si>
    <t>KC0HGL</t>
  </si>
  <si>
    <t>GQI</t>
  </si>
  <si>
    <t>KN4GQI</t>
  </si>
  <si>
    <t>Munford</t>
  </si>
  <si>
    <t>TIM</t>
  </si>
  <si>
    <t>KN4TIM</t>
  </si>
  <si>
    <t>NSH</t>
  </si>
  <si>
    <t>W4NSH</t>
  </si>
  <si>
    <t>N4XPD</t>
  </si>
  <si>
    <t>Moncure</t>
  </si>
  <si>
    <t>N5NH</t>
  </si>
  <si>
    <t>Frisco</t>
  </si>
  <si>
    <t>APP</t>
  </si>
  <si>
    <t>HBC</t>
  </si>
  <si>
    <t>N3APP</t>
  </si>
  <si>
    <t>WD4HBC</t>
  </si>
  <si>
    <t>W4JFF</t>
  </si>
  <si>
    <t>KR0K</t>
  </si>
  <si>
    <t>Faribault</t>
  </si>
  <si>
    <t>W4TYB</t>
  </si>
  <si>
    <t>TYB</t>
  </si>
  <si>
    <t>W4YDX</t>
  </si>
  <si>
    <t>YDX</t>
  </si>
  <si>
    <t>MLQ</t>
  </si>
  <si>
    <t>KG4MLQ</t>
  </si>
  <si>
    <t>Mooresburg</t>
  </si>
  <si>
    <t>AB8DT</t>
  </si>
  <si>
    <t>ACE</t>
  </si>
  <si>
    <t>N8ACE</t>
  </si>
  <si>
    <t>Chardon</t>
  </si>
  <si>
    <t>GET</t>
  </si>
  <si>
    <t>ZAH</t>
  </si>
  <si>
    <t>MGI</t>
  </si>
  <si>
    <t>WI9GET</t>
  </si>
  <si>
    <t>KK4ZAH</t>
  </si>
  <si>
    <t>KD2MGI</t>
  </si>
  <si>
    <t>Persel</t>
  </si>
  <si>
    <t>DED</t>
  </si>
  <si>
    <t>K2DED</t>
  </si>
  <si>
    <t>Hyde Park</t>
  </si>
  <si>
    <t>QXR</t>
  </si>
  <si>
    <t>TKX</t>
  </si>
  <si>
    <t>EO</t>
  </si>
  <si>
    <t>W4QXR</t>
  </si>
  <si>
    <t>W0TKX</t>
  </si>
  <si>
    <t>Evergreen</t>
  </si>
  <si>
    <t>KK5EO</t>
  </si>
  <si>
    <t>KC4KRM</t>
  </si>
  <si>
    <t>N2UIF</t>
  </si>
  <si>
    <t>MGR</t>
  </si>
  <si>
    <t>W4MGR</t>
  </si>
  <si>
    <t>Charleston (James Island)</t>
  </si>
  <si>
    <t>KC8OEX</t>
  </si>
  <si>
    <t>JBV</t>
  </si>
  <si>
    <t>TIX</t>
  </si>
  <si>
    <t>KE0JBV</t>
  </si>
  <si>
    <t>N8TIX</t>
  </si>
  <si>
    <t>EXY</t>
  </si>
  <si>
    <t>KC2UAO</t>
  </si>
  <si>
    <t>KB4EXY</t>
  </si>
  <si>
    <t>WN8Y</t>
  </si>
  <si>
    <t>KE8ENC</t>
  </si>
  <si>
    <t>Tristan</t>
  </si>
  <si>
    <t>VDC</t>
  </si>
  <si>
    <t>MRW</t>
  </si>
  <si>
    <t>VQW</t>
  </si>
  <si>
    <t>WB8VDC</t>
  </si>
  <si>
    <t>Ann Arbor</t>
  </si>
  <si>
    <t>KC2MRW</t>
  </si>
  <si>
    <t>N3VQW</t>
  </si>
  <si>
    <t>K8XT</t>
  </si>
  <si>
    <t>PBM</t>
  </si>
  <si>
    <t>Irving (?Bryant?)</t>
  </si>
  <si>
    <t>N1VVH</t>
  </si>
  <si>
    <t>Boothbay Harbor</t>
  </si>
  <si>
    <t>KB5PBM</t>
  </si>
  <si>
    <t>PRF</t>
  </si>
  <si>
    <t>EEM</t>
  </si>
  <si>
    <t>KB9PRF</t>
  </si>
  <si>
    <t>Hartland</t>
  </si>
  <si>
    <t>N0EEM</t>
  </si>
  <si>
    <t>QLF</t>
  </si>
  <si>
    <t>W9GLO</t>
  </si>
  <si>
    <t>Peoria</t>
  </si>
  <si>
    <t>W8QLF</t>
  </si>
  <si>
    <t>Monclova</t>
  </si>
  <si>
    <t>JOH</t>
  </si>
  <si>
    <t>LHQ</t>
  </si>
  <si>
    <t>W4JOH</t>
  </si>
  <si>
    <t>N3LHQ</t>
  </si>
  <si>
    <t>K4RFD</t>
  </si>
  <si>
    <t>Yulee</t>
  </si>
  <si>
    <t>WAA</t>
  </si>
  <si>
    <t>KM4WAA</t>
  </si>
  <si>
    <t>RHZ</t>
  </si>
  <si>
    <t>HFH</t>
  </si>
  <si>
    <t>KC9JAZ</t>
  </si>
  <si>
    <t>McHenry</t>
  </si>
  <si>
    <t>KK4RHZ</t>
  </si>
  <si>
    <t>Millington</t>
  </si>
  <si>
    <t>K4HFH</t>
  </si>
  <si>
    <t>KB9RZ</t>
  </si>
  <si>
    <t>Fishers</t>
  </si>
  <si>
    <t>Stantonsburg</t>
  </si>
  <si>
    <t>HCP</t>
  </si>
  <si>
    <t>WJ4HCP</t>
  </si>
  <si>
    <t>HFR</t>
  </si>
  <si>
    <t>WB4HFR</t>
  </si>
  <si>
    <t>Parksville</t>
  </si>
  <si>
    <t>EMI</t>
  </si>
  <si>
    <t>N5EMI</t>
  </si>
  <si>
    <t>Slidell</t>
  </si>
  <si>
    <t>UZE</t>
  </si>
  <si>
    <t>Buzzards Bay</t>
  </si>
  <si>
    <t>KJ4UZE</t>
  </si>
  <si>
    <t>Osprey</t>
  </si>
  <si>
    <t>CWG</t>
  </si>
  <si>
    <t>W8CWG</t>
  </si>
  <si>
    <t>TQR</t>
  </si>
  <si>
    <t>KF5TQR</t>
  </si>
  <si>
    <t>Wesson</t>
  </si>
  <si>
    <t>DCQ</t>
  </si>
  <si>
    <t>KM4DCQ</t>
  </si>
  <si>
    <t>Charlottesville</t>
  </si>
  <si>
    <t>CLS</t>
  </si>
  <si>
    <t>K9CLS</t>
  </si>
  <si>
    <t>Anna</t>
  </si>
  <si>
    <t>VSX</t>
  </si>
  <si>
    <t>IWN</t>
  </si>
  <si>
    <t>IWL</t>
  </si>
  <si>
    <t>KBX</t>
  </si>
  <si>
    <t>W1DW</t>
  </si>
  <si>
    <t>KC5VSX</t>
  </si>
  <si>
    <t>KE8IWN</t>
  </si>
  <si>
    <t>KC3KBX</t>
  </si>
  <si>
    <t>New Caney</t>
  </si>
  <si>
    <t>Cheboygan</t>
  </si>
  <si>
    <t>Newcastle</t>
  </si>
  <si>
    <t>Nahum</t>
  </si>
  <si>
    <t>KE8IWL</t>
  </si>
  <si>
    <t>Vanderbilt</t>
  </si>
  <si>
    <t>N4NIZ</t>
  </si>
  <si>
    <t>Browns Summit</t>
  </si>
  <si>
    <t>KCC</t>
  </si>
  <si>
    <t>W4KCC</t>
  </si>
  <si>
    <t>KD5HEZ</t>
  </si>
  <si>
    <t>AD4GB</t>
  </si>
  <si>
    <t>JPF</t>
  </si>
  <si>
    <t>KN4JPF</t>
  </si>
  <si>
    <t>Ty</t>
  </si>
  <si>
    <t>OBQ</t>
  </si>
  <si>
    <t>KD4OBQ</t>
  </si>
  <si>
    <t>K5DJP</t>
  </si>
  <si>
    <t>WNV</t>
  </si>
  <si>
    <t>N0WNV</t>
  </si>
  <si>
    <t>KM4ZN</t>
  </si>
  <si>
    <t>AF5SP</t>
  </si>
  <si>
    <t>Sandia Park</t>
  </si>
  <si>
    <t>FRE</t>
  </si>
  <si>
    <t>KC3FRE</t>
  </si>
  <si>
    <t>AC1CX</t>
  </si>
  <si>
    <t>Bennington</t>
  </si>
  <si>
    <t>W4JAA</t>
  </si>
  <si>
    <t>Baskerville</t>
  </si>
  <si>
    <t>NG1P</t>
  </si>
  <si>
    <t>WZ0T</t>
  </si>
  <si>
    <t>JGM</t>
  </si>
  <si>
    <t>TEA</t>
  </si>
  <si>
    <t>WA4JGM</t>
  </si>
  <si>
    <t>KJ4TEA</t>
  </si>
  <si>
    <t>BVH</t>
  </si>
  <si>
    <t>AND</t>
  </si>
  <si>
    <t>W4BVH</t>
  </si>
  <si>
    <t>K8AND</t>
  </si>
  <si>
    <t>EOD</t>
  </si>
  <si>
    <t>WA5EOD</t>
  </si>
  <si>
    <t>Wister</t>
  </si>
  <si>
    <t>KCS</t>
  </si>
  <si>
    <t>KD9KCS</t>
  </si>
  <si>
    <t>Saint Croix Falls</t>
  </si>
  <si>
    <t>NNK</t>
  </si>
  <si>
    <t>KC5NNK</t>
  </si>
  <si>
    <t>HJA</t>
  </si>
  <si>
    <t>OK2HJA</t>
  </si>
  <si>
    <t>Czech Republic</t>
  </si>
  <si>
    <t>Olomouc</t>
  </si>
  <si>
    <t>IIA</t>
  </si>
  <si>
    <t>N5IIA</t>
  </si>
  <si>
    <t>Iola</t>
  </si>
  <si>
    <t>FML</t>
  </si>
  <si>
    <t>K4FML</t>
  </si>
  <si>
    <t>Oviedo</t>
  </si>
  <si>
    <t>KC3PM</t>
  </si>
  <si>
    <t>North Huntingdon</t>
  </si>
  <si>
    <t>WX4J</t>
  </si>
  <si>
    <t>Switzerland</t>
  </si>
  <si>
    <t>NUY</t>
  </si>
  <si>
    <t>DPP</t>
  </si>
  <si>
    <t>W3JA</t>
  </si>
  <si>
    <t>N8NUY</t>
  </si>
  <si>
    <t>W2BTC</t>
  </si>
  <si>
    <t>KD2DPP</t>
  </si>
  <si>
    <t>South Kortright</t>
  </si>
  <si>
    <t>HJK</t>
  </si>
  <si>
    <t>WB2HJK</t>
  </si>
  <si>
    <t>Jorge</t>
  </si>
  <si>
    <t>KCO</t>
  </si>
  <si>
    <t>KB8KCO</t>
  </si>
  <si>
    <t>Bob(?KC8KCO)</t>
  </si>
  <si>
    <t>KX4IT</t>
  </si>
  <si>
    <t>DLW</t>
  </si>
  <si>
    <t>KA4DLW</t>
  </si>
  <si>
    <t>ILT</t>
  </si>
  <si>
    <t>KB3ILT</t>
  </si>
  <si>
    <t>Perkasie</t>
  </si>
  <si>
    <t>ZSC</t>
  </si>
  <si>
    <t>N1ZSC</t>
  </si>
  <si>
    <t>Brookline</t>
  </si>
  <si>
    <t>ROY</t>
  </si>
  <si>
    <t>K8ROY</t>
  </si>
  <si>
    <t>KC9ED</t>
  </si>
  <si>
    <t>UXV</t>
  </si>
  <si>
    <t>N1UXV</t>
  </si>
  <si>
    <t>Bridgton</t>
  </si>
  <si>
    <t>VYN</t>
  </si>
  <si>
    <t>KM4VYN</t>
  </si>
  <si>
    <t>N8DAW</t>
  </si>
  <si>
    <t>NN4JB</t>
  </si>
  <si>
    <t>EWL</t>
  </si>
  <si>
    <t>KC1EWL</t>
  </si>
  <si>
    <t>GOR</t>
  </si>
  <si>
    <t>JTN</t>
  </si>
  <si>
    <t>W2GOR</t>
  </si>
  <si>
    <t>Waccabuc</t>
  </si>
  <si>
    <t>N3JTN</t>
  </si>
  <si>
    <t>Leonardtown</t>
  </si>
  <si>
    <t>WXA</t>
  </si>
  <si>
    <t>JFD</t>
  </si>
  <si>
    <t>KN4JFD</t>
  </si>
  <si>
    <t>K4WXA</t>
  </si>
  <si>
    <t>W4AIN</t>
  </si>
  <si>
    <t>KD2NFC</t>
  </si>
  <si>
    <t>Staten Island,</t>
  </si>
  <si>
    <t>TTT</t>
  </si>
  <si>
    <t>W3TTT</t>
  </si>
  <si>
    <t>EN</t>
  </si>
  <si>
    <t>YZA</t>
  </si>
  <si>
    <t>AJ4EN</t>
  </si>
  <si>
    <t>Gray Court</t>
  </si>
  <si>
    <t>KG4YZA</t>
  </si>
  <si>
    <t>Grand Rivers</t>
  </si>
  <si>
    <t>Queens</t>
  </si>
  <si>
    <t>K2JJF</t>
  </si>
  <si>
    <t>EOC</t>
  </si>
  <si>
    <t>KA4EOC</t>
  </si>
  <si>
    <t>EOC ARC</t>
  </si>
  <si>
    <t>KH6IK</t>
  </si>
  <si>
    <t>Ludington</t>
  </si>
  <si>
    <t>MPS</t>
  </si>
  <si>
    <t>KK4MPS</t>
  </si>
  <si>
    <t>Otisco</t>
  </si>
  <si>
    <t>KI4PAP</t>
  </si>
  <si>
    <t>OVJ</t>
  </si>
  <si>
    <t>KJ4OVJ</t>
  </si>
  <si>
    <t>WJH</t>
  </si>
  <si>
    <t>KC9WJH</t>
  </si>
  <si>
    <t>Oconomowoc</t>
  </si>
  <si>
    <t>HGY</t>
  </si>
  <si>
    <t>KK4HGY</t>
  </si>
  <si>
    <t>Live Oak</t>
  </si>
  <si>
    <t>GWF</t>
  </si>
  <si>
    <t>KL0MP</t>
  </si>
  <si>
    <t>K4GWF</t>
  </si>
  <si>
    <t>W4JPP</t>
  </si>
  <si>
    <t>K0FET</t>
  </si>
  <si>
    <t>Ballwin</t>
  </si>
  <si>
    <t>UVF</t>
  </si>
  <si>
    <t>KM4UVF</t>
  </si>
  <si>
    <t>Warnie</t>
  </si>
  <si>
    <t>USP</t>
  </si>
  <si>
    <t>N3USP</t>
  </si>
  <si>
    <t>Bowie</t>
  </si>
  <si>
    <t>YEI</t>
  </si>
  <si>
    <t>W1YEI</t>
  </si>
  <si>
    <t>Stonington</t>
  </si>
  <si>
    <t>IRQ</t>
  </si>
  <si>
    <t>KN4IRQ</t>
  </si>
  <si>
    <t>Gilbertsville</t>
  </si>
  <si>
    <t>CPT</t>
  </si>
  <si>
    <t>K8CPT</t>
  </si>
  <si>
    <t>JFM</t>
  </si>
  <si>
    <t>KJ4JFM</t>
  </si>
  <si>
    <t>RCU</t>
  </si>
  <si>
    <t>EV</t>
  </si>
  <si>
    <t>LHB</t>
  </si>
  <si>
    <t>WTO</t>
  </si>
  <si>
    <t>KC2RCU</t>
  </si>
  <si>
    <t>VA3EV</t>
  </si>
  <si>
    <t>KC9LHB</t>
  </si>
  <si>
    <t>Wisconsin Rapids</t>
  </si>
  <si>
    <t>KK4WTO</t>
  </si>
  <si>
    <t>IKH</t>
  </si>
  <si>
    <t>KB9IKH</t>
  </si>
  <si>
    <t>KM4YAE</t>
  </si>
  <si>
    <t>Nobleboro</t>
  </si>
  <si>
    <t>QZX</t>
  </si>
  <si>
    <t>WA1QZX</t>
  </si>
  <si>
    <t>Tewksbury</t>
  </si>
  <si>
    <t>NJ8M</t>
  </si>
  <si>
    <t>KO8D</t>
  </si>
  <si>
    <t>Bethel</t>
  </si>
  <si>
    <t>TVO</t>
  </si>
  <si>
    <t>ZVP</t>
  </si>
  <si>
    <t>WA6TVO</t>
  </si>
  <si>
    <t>KB2ZVP</t>
  </si>
  <si>
    <t>LLZ</t>
  </si>
  <si>
    <t>KM4LLZ</t>
  </si>
  <si>
    <t>St Petersburg</t>
  </si>
  <si>
    <t>WS3S</t>
  </si>
  <si>
    <t>Grove City</t>
  </si>
  <si>
    <t>W2BAM</t>
  </si>
  <si>
    <t>Port St. Lucie</t>
  </si>
  <si>
    <t>HHO</t>
  </si>
  <si>
    <t>W1HHO</t>
  </si>
  <si>
    <t>Searsmont</t>
  </si>
  <si>
    <t>Ki4ODO</t>
  </si>
  <si>
    <t>notified 7/22/18 ot new QTH</t>
  </si>
  <si>
    <t>WB3AMR</t>
  </si>
  <si>
    <t>Greesburg</t>
  </si>
  <si>
    <t>Darden</t>
  </si>
  <si>
    <t>SMM</t>
  </si>
  <si>
    <t>KK4SMM</t>
  </si>
  <si>
    <t>FW</t>
  </si>
  <si>
    <t>VK4FW</t>
  </si>
  <si>
    <t>Wondai</t>
  </si>
  <si>
    <t>Australia</t>
  </si>
  <si>
    <t>VY</t>
  </si>
  <si>
    <t>KS4VY</t>
  </si>
  <si>
    <t>Hixon</t>
  </si>
  <si>
    <t>K5FLU</t>
  </si>
  <si>
    <t>Mississippi State</t>
  </si>
  <si>
    <t>AYE</t>
  </si>
  <si>
    <t>KC9AYE</t>
  </si>
  <si>
    <t>AOC</t>
  </si>
  <si>
    <t>W4AOC</t>
  </si>
  <si>
    <t>SKB</t>
  </si>
  <si>
    <t>N2SKB</t>
  </si>
  <si>
    <t>Gus</t>
  </si>
  <si>
    <t>KP3L</t>
  </si>
  <si>
    <t>Lares</t>
  </si>
  <si>
    <t>KS4VOL</t>
  </si>
  <si>
    <t>NYB</t>
  </si>
  <si>
    <t>EIW</t>
  </si>
  <si>
    <t>KT0NYB</t>
  </si>
  <si>
    <t>N3EIW</t>
  </si>
  <si>
    <t>Newville</t>
  </si>
  <si>
    <t>W5JY</t>
  </si>
  <si>
    <t>KYC</t>
  </si>
  <si>
    <t>KB3KYC</t>
  </si>
  <si>
    <t>Schellsburg</t>
  </si>
  <si>
    <t>KD8VSP</t>
  </si>
  <si>
    <t>Harpers Ferry</t>
  </si>
  <si>
    <t>WO8A</t>
  </si>
  <si>
    <t>AV</t>
  </si>
  <si>
    <t>GGC</t>
  </si>
  <si>
    <t>Maineville</t>
  </si>
  <si>
    <t>WW9AV</t>
  </si>
  <si>
    <t>KE8GGC</t>
  </si>
  <si>
    <t>AFD</t>
  </si>
  <si>
    <t>K8TOD</t>
  </si>
  <si>
    <t>East Tawas</t>
  </si>
  <si>
    <t>WA0AFD</t>
  </si>
  <si>
    <t>FON</t>
  </si>
  <si>
    <t>WA2FON</t>
  </si>
  <si>
    <t>WR5Y</t>
  </si>
  <si>
    <t>Milam</t>
  </si>
  <si>
    <t>N3RCH</t>
  </si>
  <si>
    <t>WA1AW</t>
  </si>
  <si>
    <t>Gorham</t>
  </si>
  <si>
    <t>WW4CQ</t>
  </si>
  <si>
    <t>PSM</t>
  </si>
  <si>
    <t>N5PSM</t>
  </si>
  <si>
    <t>Sebastopol</t>
  </si>
  <si>
    <t>KMY</t>
  </si>
  <si>
    <t>N8KMY</t>
  </si>
  <si>
    <t>Kalkaska</t>
  </si>
  <si>
    <t>MKF</t>
  </si>
  <si>
    <t>WB2MKF</t>
  </si>
  <si>
    <t>Eden</t>
  </si>
  <si>
    <t>JAM</t>
  </si>
  <si>
    <t>OVI</t>
  </si>
  <si>
    <t>KG5OVI</t>
  </si>
  <si>
    <t>W9JAM</t>
  </si>
  <si>
    <t>Jeremiah</t>
  </si>
  <si>
    <t>Waveland</t>
  </si>
  <si>
    <t>WQ2H</t>
  </si>
  <si>
    <t>EOB</t>
  </si>
  <si>
    <t>KE0EOB</t>
  </si>
  <si>
    <t>RBN</t>
  </si>
  <si>
    <t>KA1G</t>
  </si>
  <si>
    <t>N3RBN</t>
  </si>
  <si>
    <t>PFE</t>
  </si>
  <si>
    <t>KE8GDD</t>
  </si>
  <si>
    <t>K4LJE</t>
  </si>
  <si>
    <t>W9PFE</t>
  </si>
  <si>
    <t>Dee</t>
  </si>
  <si>
    <t>St. Elmo</t>
  </si>
  <si>
    <t>ETD</t>
  </si>
  <si>
    <t>MSN</t>
  </si>
  <si>
    <t>KF5ETD</t>
  </si>
  <si>
    <t>KI4MSN</t>
  </si>
  <si>
    <t>Santa Clara</t>
  </si>
  <si>
    <t>HZH</t>
  </si>
  <si>
    <t>K6HZH</t>
  </si>
  <si>
    <t>Buckeye</t>
  </si>
  <si>
    <t>N2SV</t>
  </si>
  <si>
    <t>SGF</t>
  </si>
  <si>
    <t>KK4SGF</t>
  </si>
  <si>
    <t>MGN</t>
  </si>
  <si>
    <t>K4MGN</t>
  </si>
  <si>
    <t>KB9YWQ</t>
  </si>
  <si>
    <t>WNF</t>
  </si>
  <si>
    <t>KM4WNF</t>
  </si>
  <si>
    <t>Ft. Meyers</t>
  </si>
  <si>
    <t>PP</t>
  </si>
  <si>
    <t>AQP</t>
  </si>
  <si>
    <t>KD0AQP</t>
  </si>
  <si>
    <t>Orrick</t>
  </si>
  <si>
    <t>AB4PP</t>
  </si>
  <si>
    <t>John-Paul</t>
  </si>
  <si>
    <t>Four Oaks</t>
  </si>
  <si>
    <t>GBM</t>
  </si>
  <si>
    <t>KM4GBM</t>
  </si>
  <si>
    <t>Brodnax</t>
  </si>
  <si>
    <t>GRU</t>
  </si>
  <si>
    <t>KC2GRU</t>
  </si>
  <si>
    <t>Duke</t>
  </si>
  <si>
    <t>WF1L</t>
  </si>
  <si>
    <t>DDJ</t>
  </si>
  <si>
    <t>KB3DPM</t>
  </si>
  <si>
    <t>KB4DDJ</t>
  </si>
  <si>
    <t>Ludowici</t>
  </si>
  <si>
    <t>Additional Comments</t>
  </si>
  <si>
    <t>Special Comments</t>
  </si>
  <si>
    <t>W4WVA</t>
  </si>
  <si>
    <t>Cross Lanes</t>
  </si>
  <si>
    <t>WD0BC</t>
  </si>
  <si>
    <t>Saint Joseph</t>
  </si>
  <si>
    <t>RHA</t>
  </si>
  <si>
    <t>K5RHA</t>
  </si>
  <si>
    <t>DEG</t>
  </si>
  <si>
    <t>CZK</t>
  </si>
  <si>
    <t>KD4DEG</t>
  </si>
  <si>
    <t>KC2CZK</t>
  </si>
  <si>
    <t>Solvay</t>
  </si>
  <si>
    <t>New Cumberland</t>
  </si>
  <si>
    <t>Elwood</t>
  </si>
  <si>
    <t>MAF</t>
  </si>
  <si>
    <t>ONN</t>
  </si>
  <si>
    <t>KB8MAF</t>
  </si>
  <si>
    <t>Paulding</t>
  </si>
  <si>
    <t>W4EGR</t>
  </si>
  <si>
    <t>Millbrook</t>
  </si>
  <si>
    <t>KE4ONN</t>
  </si>
  <si>
    <t>Castlewood</t>
  </si>
  <si>
    <t>OYO</t>
  </si>
  <si>
    <t>VNN</t>
  </si>
  <si>
    <t>KN4OYO</t>
  </si>
  <si>
    <t>La Follette</t>
  </si>
  <si>
    <t>KD8VNN</t>
  </si>
  <si>
    <t>AGD</t>
  </si>
  <si>
    <t>RUD</t>
  </si>
  <si>
    <t>PZP</t>
  </si>
  <si>
    <t>RFL</t>
  </si>
  <si>
    <t>KG9IW</t>
  </si>
  <si>
    <t>KE5AGD</t>
  </si>
  <si>
    <t>KE0RUD</t>
  </si>
  <si>
    <t>KJ4PZP</t>
  </si>
  <si>
    <t>N0RFL</t>
  </si>
  <si>
    <t>Kidder</t>
  </si>
  <si>
    <t>Justina</t>
  </si>
  <si>
    <t>MKY</t>
  </si>
  <si>
    <t>KC0TMD</t>
  </si>
  <si>
    <t>Valley Park</t>
  </si>
  <si>
    <t>KB1MKY</t>
  </si>
  <si>
    <t>Alexis</t>
  </si>
  <si>
    <t>Hinsdale</t>
  </si>
  <si>
    <t>IEG</t>
  </si>
  <si>
    <t>KA1IEG</t>
  </si>
  <si>
    <t>EXO</t>
  </si>
  <si>
    <t>HEH</t>
  </si>
  <si>
    <t>W5HEH</t>
  </si>
  <si>
    <t>Yellville</t>
  </si>
  <si>
    <t>N4EXO</t>
  </si>
  <si>
    <t>OAI</t>
  </si>
  <si>
    <t>NA3P</t>
  </si>
  <si>
    <t>KK4OAI</t>
  </si>
  <si>
    <t>Culpeper</t>
  </si>
  <si>
    <t>GLB</t>
  </si>
  <si>
    <t>HJD</t>
  </si>
  <si>
    <t>KE8GLB</t>
  </si>
  <si>
    <t>Chavis</t>
  </si>
  <si>
    <t>KD4HJD</t>
  </si>
  <si>
    <t>PDD</t>
  </si>
  <si>
    <t>MFQ</t>
  </si>
  <si>
    <t>HGZ</t>
  </si>
  <si>
    <t>WB4PDD</t>
  </si>
  <si>
    <t>Rose Hill</t>
  </si>
  <si>
    <t>KC4MFQ</t>
  </si>
  <si>
    <t>KC1HGZ</t>
  </si>
  <si>
    <t>Timothy</t>
  </si>
  <si>
    <t>Northampton</t>
  </si>
  <si>
    <t>JDF</t>
  </si>
  <si>
    <t>VLA</t>
  </si>
  <si>
    <t>Vic</t>
  </si>
  <si>
    <t>N1JDF</t>
  </si>
  <si>
    <t>Warner Robins</t>
  </si>
  <si>
    <t>W8VLA</t>
  </si>
  <si>
    <t>KOV</t>
  </si>
  <si>
    <t>ZOR</t>
  </si>
  <si>
    <t>N5KOV</t>
  </si>
  <si>
    <t>Mesquite</t>
  </si>
  <si>
    <t>W4ZOR</t>
  </si>
  <si>
    <t>MEY</t>
  </si>
  <si>
    <t>N4MEY</t>
  </si>
  <si>
    <t>MLS</t>
  </si>
  <si>
    <t>KM4MLS</t>
  </si>
  <si>
    <t>GDX</t>
  </si>
  <si>
    <t>N4GDX</t>
  </si>
  <si>
    <t>LTU</t>
  </si>
  <si>
    <t>VHF</t>
  </si>
  <si>
    <t>CHB</t>
  </si>
  <si>
    <t>LNP</t>
  </si>
  <si>
    <t>Maugansville</t>
  </si>
  <si>
    <t>KC3LTU</t>
  </si>
  <si>
    <t>K4VHF</t>
  </si>
  <si>
    <t>K3CHB</t>
  </si>
  <si>
    <t>Mechanicsburg</t>
  </si>
  <si>
    <t>K4LNP</t>
  </si>
  <si>
    <t>KTL</t>
  </si>
  <si>
    <t>KG4KTL</t>
  </si>
  <si>
    <t>W4LIF</t>
  </si>
  <si>
    <t>AHC</t>
  </si>
  <si>
    <t>Buster</t>
  </si>
  <si>
    <t>KN4AHC</t>
  </si>
  <si>
    <t>LQX</t>
  </si>
  <si>
    <t>IQC</t>
  </si>
  <si>
    <t>KN4LQX</t>
  </si>
  <si>
    <t>KG4IQC</t>
  </si>
  <si>
    <t>DYR</t>
  </si>
  <si>
    <t>WB1DYR</t>
  </si>
  <si>
    <t>Montrose</t>
  </si>
  <si>
    <t>PWM</t>
  </si>
  <si>
    <t>TVC</t>
  </si>
  <si>
    <t>TXR</t>
  </si>
  <si>
    <t>N8PWM</t>
  </si>
  <si>
    <t>Wolverine Lake</t>
  </si>
  <si>
    <t>KC9TVC</t>
  </si>
  <si>
    <t>Willow Hill</t>
  </si>
  <si>
    <t>KE4TXR</t>
  </si>
  <si>
    <t>Fort Lawn</t>
  </si>
  <si>
    <t>TQ</t>
  </si>
  <si>
    <t>WP3TQ</t>
  </si>
  <si>
    <t>N1UFO</t>
  </si>
  <si>
    <t>Gabe</t>
  </si>
  <si>
    <t>KF5CQ</t>
  </si>
  <si>
    <t>Grandbury</t>
  </si>
  <si>
    <t>LYN</t>
  </si>
  <si>
    <t>MEU</t>
  </si>
  <si>
    <t>N4LYN</t>
  </si>
  <si>
    <t>Lyn</t>
  </si>
  <si>
    <t>VE3MEU</t>
  </si>
  <si>
    <t>JDM</t>
  </si>
  <si>
    <t>OHS</t>
  </si>
  <si>
    <t>WX8JDM</t>
  </si>
  <si>
    <t>KM4OHS</t>
  </si>
  <si>
    <t>Richard  - New Upgrade</t>
  </si>
  <si>
    <t>MSB</t>
  </si>
  <si>
    <t>WB2MSB</t>
  </si>
  <si>
    <t>Maury</t>
  </si>
  <si>
    <t>E. Setauket</t>
  </si>
  <si>
    <t>KG5AOP</t>
  </si>
  <si>
    <t>WA4E</t>
  </si>
  <si>
    <t>ZFQ</t>
  </si>
  <si>
    <t>N4ZFQ</t>
  </si>
  <si>
    <t>Colin</t>
  </si>
  <si>
    <t>Grottoes</t>
  </si>
  <si>
    <t>RLG</t>
  </si>
  <si>
    <t>VA3RLG</t>
  </si>
  <si>
    <t>NO2CW</t>
  </si>
  <si>
    <t>RUR</t>
  </si>
  <si>
    <t>W8RUR</t>
  </si>
  <si>
    <t>PYO</t>
  </si>
  <si>
    <t>KD2PYO</t>
  </si>
  <si>
    <t>Saint.Louis</t>
  </si>
  <si>
    <t>KI4HHJ</t>
  </si>
  <si>
    <t>LJL</t>
  </si>
  <si>
    <t>KA3LJL</t>
  </si>
  <si>
    <t>YXZ</t>
  </si>
  <si>
    <t>YKB</t>
  </si>
  <si>
    <t>IJN</t>
  </si>
  <si>
    <t>W3YXZ</t>
  </si>
  <si>
    <t>WA1YKB</t>
  </si>
  <si>
    <t>East Millinocket</t>
  </si>
  <si>
    <t>KD8IJN</t>
  </si>
  <si>
    <t>KI5BDG</t>
  </si>
  <si>
    <t>Amarillo</t>
  </si>
  <si>
    <t>KEI</t>
  </si>
  <si>
    <t>KF6KEI</t>
  </si>
  <si>
    <t>Johannesburg</t>
  </si>
  <si>
    <t>MUR</t>
  </si>
  <si>
    <t>OAW</t>
  </si>
  <si>
    <t>W2MUR</t>
  </si>
  <si>
    <t>Holland Patent</t>
  </si>
  <si>
    <t>KB8CR</t>
  </si>
  <si>
    <t>N3OAW</t>
  </si>
  <si>
    <t>APJ</t>
  </si>
  <si>
    <t>KD8APJ</t>
  </si>
  <si>
    <t>Avondale</t>
  </si>
  <si>
    <t>KDU</t>
  </si>
  <si>
    <t>W3KDU</t>
  </si>
  <si>
    <t>HEQ</t>
  </si>
  <si>
    <t>KC9HEQ</t>
  </si>
  <si>
    <t>Olney</t>
  </si>
  <si>
    <t>N0COL</t>
  </si>
  <si>
    <t>Gwen</t>
  </si>
  <si>
    <t>API</t>
  </si>
  <si>
    <t>W5API</t>
  </si>
  <si>
    <t>Wimberley</t>
  </si>
  <si>
    <t>KG5WRZ</t>
  </si>
  <si>
    <t>TC</t>
  </si>
  <si>
    <t>AB1TC</t>
  </si>
  <si>
    <t>New Ipswitch</t>
  </si>
  <si>
    <t>DOK</t>
  </si>
  <si>
    <t>W2DOK</t>
  </si>
  <si>
    <t>Lavoina</t>
  </si>
  <si>
    <t>BLV</t>
  </si>
  <si>
    <t>KD9BLV</t>
  </si>
  <si>
    <t>JBW</t>
  </si>
  <si>
    <t>KE4JBW</t>
  </si>
  <si>
    <t>PMT</t>
  </si>
  <si>
    <t>KN4PMT</t>
  </si>
  <si>
    <t>KN4MUF</t>
  </si>
  <si>
    <t>AZZ</t>
  </si>
  <si>
    <t>W4EBN</t>
  </si>
  <si>
    <t>KB9AZZ</t>
  </si>
  <si>
    <t>Eleva</t>
  </si>
  <si>
    <t>PRC</t>
  </si>
  <si>
    <t>LYQ</t>
  </si>
  <si>
    <t>KQH</t>
  </si>
  <si>
    <t>W5PRC</t>
  </si>
  <si>
    <t>Trumann</t>
  </si>
  <si>
    <t>W1LYQ</t>
  </si>
  <si>
    <t>VA2CST</t>
  </si>
  <si>
    <t>Quebec</t>
  </si>
  <si>
    <t>KG5KQH</t>
  </si>
  <si>
    <t>OWO</t>
  </si>
  <si>
    <t>KB1OWO</t>
  </si>
  <si>
    <t>PFX</t>
  </si>
  <si>
    <t>DPO</t>
  </si>
  <si>
    <t>Dane</t>
  </si>
  <si>
    <t>VE2PFX</t>
  </si>
  <si>
    <t>Pascal</t>
  </si>
  <si>
    <t>KD2DPO</t>
  </si>
  <si>
    <t>LXD</t>
  </si>
  <si>
    <t>N8LXD</t>
  </si>
  <si>
    <t>ZZE</t>
  </si>
  <si>
    <t>N1ZZE</t>
  </si>
  <si>
    <t>STM</t>
  </si>
  <si>
    <t>KN4STM</t>
  </si>
  <si>
    <t>Sylacauga</t>
  </si>
  <si>
    <t>WD1L</t>
  </si>
  <si>
    <t>Brockton</t>
  </si>
  <si>
    <t>TZU</t>
  </si>
  <si>
    <t>JKQ</t>
  </si>
  <si>
    <t>N1TZU</t>
  </si>
  <si>
    <t>KH6JKQ</t>
  </si>
  <si>
    <t>DR</t>
  </si>
  <si>
    <t>JWW</t>
  </si>
  <si>
    <t>ZJV</t>
  </si>
  <si>
    <t>WC4DR</t>
  </si>
  <si>
    <t>KM4JWW</t>
  </si>
  <si>
    <t>KM4ZJV</t>
  </si>
  <si>
    <t>Rabun County ARS</t>
  </si>
  <si>
    <t>TLC</t>
  </si>
  <si>
    <t>MVZ</t>
  </si>
  <si>
    <t>N1TLC</t>
  </si>
  <si>
    <t>WD8JM</t>
  </si>
  <si>
    <t>Belding</t>
  </si>
  <si>
    <t>KN4MVZ</t>
  </si>
  <si>
    <t>Hiram</t>
  </si>
  <si>
    <t>PJI</t>
  </si>
  <si>
    <t>N4PJI</t>
  </si>
  <si>
    <t>VER</t>
  </si>
  <si>
    <t>N4VER</t>
  </si>
  <si>
    <t>South Lebanon</t>
  </si>
  <si>
    <t>W3EDL</t>
  </si>
  <si>
    <t>Cochranville</t>
  </si>
  <si>
    <t>QPQ</t>
  </si>
  <si>
    <t>K4BBK</t>
  </si>
  <si>
    <t>Citrus Springs</t>
  </si>
  <si>
    <t>KC2QPQ</t>
  </si>
  <si>
    <t>New Woodstock</t>
  </si>
  <si>
    <t>W4DOS</t>
  </si>
  <si>
    <t>WLC</t>
  </si>
  <si>
    <t>KT4EN</t>
  </si>
  <si>
    <t>N4WLC</t>
  </si>
  <si>
    <t>VMA</t>
  </si>
  <si>
    <t>LLI</t>
  </si>
  <si>
    <t>KK4VMA</t>
  </si>
  <si>
    <t>W7RRE</t>
  </si>
  <si>
    <t>LaPine</t>
  </si>
  <si>
    <t>KN4LLI</t>
  </si>
  <si>
    <t>St. Paul</t>
  </si>
  <si>
    <t>DTO</t>
  </si>
  <si>
    <t>W4DTO</t>
  </si>
  <si>
    <t>KW4PP</t>
  </si>
  <si>
    <t>DQO</t>
  </si>
  <si>
    <t>VE2DQO</t>
  </si>
  <si>
    <t>Mikw</t>
  </si>
  <si>
    <t>Point-Claire</t>
  </si>
  <si>
    <t>NC4KG</t>
  </si>
  <si>
    <t>JDI</t>
  </si>
  <si>
    <t>N4JDI</t>
  </si>
  <si>
    <t>CBD</t>
  </si>
  <si>
    <t>KC2CBD</t>
  </si>
  <si>
    <t>WPG</t>
  </si>
  <si>
    <t>Judi</t>
  </si>
  <si>
    <t>WA4WPG</t>
  </si>
  <si>
    <t>KC2WSS</t>
  </si>
  <si>
    <t>WF2Y</t>
  </si>
  <si>
    <t>CPB</t>
  </si>
  <si>
    <t>KI4CPB</t>
  </si>
  <si>
    <t>TUD</t>
  </si>
  <si>
    <t>KY4CA</t>
  </si>
  <si>
    <t>LaGrange</t>
  </si>
  <si>
    <t>N1TUD</t>
  </si>
  <si>
    <t>Hot Springs Village</t>
  </si>
  <si>
    <t>BDG</t>
  </si>
  <si>
    <t>NG</t>
  </si>
  <si>
    <t>KIB</t>
  </si>
  <si>
    <t>9Y4NG</t>
  </si>
  <si>
    <t>San Fernado</t>
  </si>
  <si>
    <t>Trinidad</t>
  </si>
  <si>
    <t>KD0KIB</t>
  </si>
  <si>
    <t>IEK</t>
  </si>
  <si>
    <t>Diamondhead</t>
  </si>
  <si>
    <t>WA5IEK</t>
  </si>
  <si>
    <t>CCD</t>
  </si>
  <si>
    <t>CLZ</t>
  </si>
  <si>
    <t>N4CCD</t>
  </si>
  <si>
    <t>KI5CLZ</t>
  </si>
  <si>
    <t>Gonzales</t>
  </si>
  <si>
    <t>LIX</t>
  </si>
  <si>
    <t>EMS</t>
  </si>
  <si>
    <t>KC2LIX</t>
  </si>
  <si>
    <t>N5EMS</t>
  </si>
  <si>
    <t>YKX</t>
  </si>
  <si>
    <t>AWM</t>
  </si>
  <si>
    <t>N2YKX</t>
  </si>
  <si>
    <t>Northport</t>
  </si>
  <si>
    <t>W5AWM</t>
  </si>
  <si>
    <t>Lauderdale</t>
  </si>
  <si>
    <t>ALA</t>
  </si>
  <si>
    <t>WA4ALA</t>
  </si>
  <si>
    <t>KWI</t>
  </si>
  <si>
    <t>HJ</t>
  </si>
  <si>
    <t>N2HJ</t>
  </si>
  <si>
    <t>W4KWI</t>
  </si>
  <si>
    <t>Homewood</t>
  </si>
  <si>
    <t>AA1US</t>
  </si>
  <si>
    <t>NG4F</t>
  </si>
  <si>
    <t>Chester</t>
  </si>
  <si>
    <t>PFZ</t>
  </si>
  <si>
    <t>AQR</t>
  </si>
  <si>
    <t>IAP</t>
  </si>
  <si>
    <t>W1PFZ</t>
  </si>
  <si>
    <t>Ashburnham</t>
  </si>
  <si>
    <t>N2AQR</t>
  </si>
  <si>
    <t>K4IAP</t>
  </si>
  <si>
    <t>W4KIN</t>
  </si>
  <si>
    <t>TFS</t>
  </si>
  <si>
    <t>N3TFS</t>
  </si>
  <si>
    <t>Landover</t>
  </si>
  <si>
    <t>RIP</t>
  </si>
  <si>
    <t>W4RIP</t>
  </si>
  <si>
    <t>Archdale</t>
  </si>
  <si>
    <t>IPK</t>
  </si>
  <si>
    <t>EUA</t>
  </si>
  <si>
    <t>KC3IPK</t>
  </si>
  <si>
    <t>Perry Hall</t>
  </si>
  <si>
    <t>W4EUA</t>
  </si>
  <si>
    <t>ITX</t>
  </si>
  <si>
    <t>MIH</t>
  </si>
  <si>
    <t>LL</t>
  </si>
  <si>
    <t>N5ITX</t>
  </si>
  <si>
    <t>AF5ST</t>
  </si>
  <si>
    <t>Hickory Plains</t>
  </si>
  <si>
    <t>KC9MIH</t>
  </si>
  <si>
    <t>Goreville</t>
  </si>
  <si>
    <t>AE9LL</t>
  </si>
  <si>
    <t>LMB</t>
  </si>
  <si>
    <t>NYT</t>
  </si>
  <si>
    <t>N5LMB</t>
  </si>
  <si>
    <t>KD5WT</t>
  </si>
  <si>
    <t>Hurst</t>
  </si>
  <si>
    <t>KN4PZE</t>
  </si>
  <si>
    <t>Myrtle Beach</t>
  </si>
  <si>
    <t>N2NYT</t>
  </si>
  <si>
    <t>Somerset</t>
  </si>
  <si>
    <t>KA0TLW</t>
  </si>
  <si>
    <t>SVI</t>
  </si>
  <si>
    <t>KE4SVI</t>
  </si>
  <si>
    <t>Paw Paw (Lawton)</t>
  </si>
  <si>
    <t>RGD</t>
  </si>
  <si>
    <t>KI4RGD</t>
  </si>
  <si>
    <t>Cairo</t>
  </si>
  <si>
    <t>CYL</t>
  </si>
  <si>
    <t>WA1CYL</t>
  </si>
  <si>
    <t>QMS</t>
  </si>
  <si>
    <t>KD4QMS</t>
  </si>
  <si>
    <t>JCR</t>
  </si>
  <si>
    <t>KY6G</t>
  </si>
  <si>
    <t>W1JCR</t>
  </si>
  <si>
    <t>LEU</t>
  </si>
  <si>
    <t>FH</t>
  </si>
  <si>
    <t>EIN</t>
  </si>
  <si>
    <t>WA2EIN</t>
  </si>
  <si>
    <t>KG5LEU</t>
  </si>
  <si>
    <t>Saltillo</t>
  </si>
  <si>
    <t>KO4FH</t>
  </si>
  <si>
    <t>ELL</t>
  </si>
  <si>
    <t>KD2ELL</t>
  </si>
  <si>
    <t>Brendan</t>
  </si>
  <si>
    <t>FSX</t>
  </si>
  <si>
    <t>KA1FSX</t>
  </si>
  <si>
    <t>KQ5H</t>
  </si>
  <si>
    <t>QJY</t>
  </si>
  <si>
    <t>KD0QJY</t>
  </si>
  <si>
    <t>ZSZ</t>
  </si>
  <si>
    <t>VE3ZSZ</t>
  </si>
  <si>
    <t>Etobicoke</t>
  </si>
  <si>
    <t>KG2PK</t>
  </si>
  <si>
    <t>CZJ</t>
  </si>
  <si>
    <t>KE0CZJ</t>
  </si>
  <si>
    <t>ODA</t>
  </si>
  <si>
    <t>KX4QA</t>
  </si>
  <si>
    <t>Eastaboga</t>
  </si>
  <si>
    <t>KG4ODA</t>
  </si>
  <si>
    <t>Anton</t>
  </si>
  <si>
    <t>N8YQD</t>
  </si>
  <si>
    <t>Grand Haven</t>
  </si>
  <si>
    <t>YQ</t>
  </si>
  <si>
    <t>AD4YQ</t>
  </si>
  <si>
    <t>GVD</t>
  </si>
  <si>
    <t>YQD</t>
  </si>
  <si>
    <t>KN4GVD</t>
  </si>
  <si>
    <t>Rocky</t>
  </si>
  <si>
    <t>KB0FHF</t>
  </si>
  <si>
    <t>JSY</t>
  </si>
  <si>
    <t>KC1JSY</t>
  </si>
  <si>
    <t>LUH</t>
  </si>
  <si>
    <t>MRN</t>
  </si>
  <si>
    <t>KD9LUH</t>
  </si>
  <si>
    <t>Saint David</t>
  </si>
  <si>
    <t>KK4MRN</t>
  </si>
  <si>
    <t>W0IW</t>
  </si>
  <si>
    <t>MJC</t>
  </si>
  <si>
    <t>KN4MJC</t>
  </si>
  <si>
    <t>VEE</t>
  </si>
  <si>
    <t>TLB</t>
  </si>
  <si>
    <t>KD0MKE</t>
  </si>
  <si>
    <t>Unionville</t>
  </si>
  <si>
    <t>K1VEE</t>
  </si>
  <si>
    <t>W7TLB</t>
  </si>
  <si>
    <t>Postfalls</t>
  </si>
  <si>
    <t>KN4UND</t>
  </si>
  <si>
    <t>DEQ</t>
  </si>
  <si>
    <t>KC1FGY</t>
  </si>
  <si>
    <t>KE0DEQ</t>
  </si>
  <si>
    <t>KN4JCR</t>
  </si>
  <si>
    <t>XZ</t>
  </si>
  <si>
    <t>AA4XZ</t>
  </si>
  <si>
    <t>MIO</t>
  </si>
  <si>
    <t>KC3MIO</t>
  </si>
  <si>
    <t>Jim Thorpe</t>
  </si>
  <si>
    <t>Cameron</t>
  </si>
  <si>
    <t>NC1WX</t>
  </si>
  <si>
    <t>POZ</t>
  </si>
  <si>
    <t>K9POZ</t>
  </si>
  <si>
    <t>Tinley Park</t>
  </si>
  <si>
    <t>AB9GH</t>
  </si>
  <si>
    <t>YHX</t>
  </si>
  <si>
    <t>MJZ</t>
  </si>
  <si>
    <t>WB9YHX</t>
  </si>
  <si>
    <t>K3MJZ</t>
  </si>
  <si>
    <t>Hanover</t>
  </si>
  <si>
    <t>LTR</t>
  </si>
  <si>
    <t>W8LTR</t>
  </si>
  <si>
    <t>DIB</t>
  </si>
  <si>
    <t>XP</t>
  </si>
  <si>
    <t>KD2DIB</t>
  </si>
  <si>
    <t>AA3XP</t>
  </si>
  <si>
    <t>Polk</t>
  </si>
  <si>
    <t>MBJ</t>
  </si>
  <si>
    <t>WV6PBJ</t>
  </si>
  <si>
    <t>Grass Valley</t>
  </si>
  <si>
    <t>KC3MBJ</t>
  </si>
  <si>
    <t>Havre De Grace</t>
  </si>
  <si>
    <t>KD7DAW</t>
  </si>
  <si>
    <t>YNO</t>
  </si>
  <si>
    <t>KPT</t>
  </si>
  <si>
    <t>W6YNO</t>
  </si>
  <si>
    <t>Valley Springs</t>
  </si>
  <si>
    <t>K4KPT</t>
  </si>
  <si>
    <t>EWW</t>
  </si>
  <si>
    <t>KE8EWW</t>
  </si>
  <si>
    <t>TKT</t>
  </si>
  <si>
    <t>KB3TKT</t>
  </si>
  <si>
    <t>Phoenixville</t>
  </si>
  <si>
    <t>KU4RE</t>
  </si>
  <si>
    <t>KE1JF</t>
  </si>
  <si>
    <t>EGQ</t>
  </si>
  <si>
    <t>KI4EGQ</t>
  </si>
  <si>
    <t>Estill Springs</t>
  </si>
  <si>
    <t>ETN</t>
  </si>
  <si>
    <t>KE5ETN</t>
  </si>
  <si>
    <t>KE4PK</t>
  </si>
  <si>
    <t>Prairie Grove</t>
  </si>
  <si>
    <t>DNX</t>
  </si>
  <si>
    <t>W4DNX</t>
  </si>
  <si>
    <t>N3TU</t>
  </si>
  <si>
    <t>EMK</t>
  </si>
  <si>
    <t>KC3EMK</t>
  </si>
  <si>
    <t>Rural Valley</t>
  </si>
  <si>
    <t>W3CCB</t>
  </si>
  <si>
    <t>AA8TS</t>
  </si>
  <si>
    <t>CTM</t>
  </si>
  <si>
    <t>IRV</t>
  </si>
  <si>
    <t>W8CTM</t>
  </si>
  <si>
    <t>VA3IRV</t>
  </si>
  <si>
    <t>Golden Lake</t>
  </si>
  <si>
    <t>HNC</t>
  </si>
  <si>
    <t>KD4HNC</t>
  </si>
  <si>
    <t>Duquesne</t>
  </si>
  <si>
    <t>RRD</t>
  </si>
  <si>
    <t>KN4RRD</t>
  </si>
  <si>
    <t>RAL</t>
  </si>
  <si>
    <t>KF4RAL</t>
  </si>
  <si>
    <t>GV</t>
  </si>
  <si>
    <t>ZCO</t>
  </si>
  <si>
    <t>AA0GV</t>
  </si>
  <si>
    <t>Gail</t>
  </si>
  <si>
    <t>Neligh</t>
  </si>
  <si>
    <t>W9TLW</t>
  </si>
  <si>
    <t>Fountain Town</t>
  </si>
  <si>
    <t>N3ZCO</t>
  </si>
  <si>
    <t>Brockway</t>
  </si>
  <si>
    <t>N3WYA</t>
  </si>
  <si>
    <t>North Cape May</t>
  </si>
  <si>
    <t>WYA</t>
  </si>
  <si>
    <t>TND</t>
  </si>
  <si>
    <t>YSN</t>
  </si>
  <si>
    <t>CRO</t>
  </si>
  <si>
    <t>ZHL</t>
  </si>
  <si>
    <t>KI6TND</t>
  </si>
  <si>
    <t>KD4YSN</t>
  </si>
  <si>
    <t>K4CRO</t>
  </si>
  <si>
    <t>WB9ZHL</t>
  </si>
  <si>
    <t>RPM</t>
  </si>
  <si>
    <t>KI7RPM</t>
  </si>
  <si>
    <t>KE7GZ</t>
  </si>
  <si>
    <t>W4RWS</t>
  </si>
  <si>
    <t>WJA</t>
  </si>
  <si>
    <t>RXG</t>
  </si>
  <si>
    <t>N5WJA</t>
  </si>
  <si>
    <t>Loranger</t>
  </si>
  <si>
    <t>KB8RXG</t>
  </si>
  <si>
    <t>Hart</t>
  </si>
  <si>
    <t>N1NQ</t>
  </si>
  <si>
    <t>SSM</t>
  </si>
  <si>
    <t>KE0SSM</t>
  </si>
  <si>
    <t>NCS</t>
  </si>
  <si>
    <t>W4NCS</t>
  </si>
  <si>
    <t>WT4X</t>
  </si>
  <si>
    <t>Derial</t>
  </si>
  <si>
    <t>Hickman</t>
  </si>
  <si>
    <t>TMS</t>
  </si>
  <si>
    <t>W8TMS</t>
  </si>
  <si>
    <t>OTW</t>
  </si>
  <si>
    <t>W4OTW</t>
  </si>
  <si>
    <t>MBF</t>
  </si>
  <si>
    <t>W1MBF</t>
  </si>
  <si>
    <t>Portsmouth</t>
  </si>
  <si>
    <t>KN4ENW</t>
  </si>
  <si>
    <t>OU</t>
  </si>
  <si>
    <t>KB0OU</t>
  </si>
  <si>
    <t>WWZ</t>
  </si>
  <si>
    <t>KC2WWZ</t>
  </si>
  <si>
    <t>NZ5L</t>
  </si>
  <si>
    <t>Beach Lake</t>
  </si>
  <si>
    <t>New Hampton</t>
  </si>
  <si>
    <t>AS</t>
  </si>
  <si>
    <t>KW5AS</t>
  </si>
  <si>
    <t>Menominee</t>
  </si>
  <si>
    <t>EEF</t>
  </si>
  <si>
    <t>K5EEF</t>
  </si>
  <si>
    <t>Morrilton</t>
  </si>
  <si>
    <t>COM</t>
  </si>
  <si>
    <t>N4COM</t>
  </si>
  <si>
    <t>Saint Augustine</t>
  </si>
  <si>
    <t>LQN</t>
  </si>
  <si>
    <t>KN4LQN</t>
  </si>
  <si>
    <t>JEL</t>
  </si>
  <si>
    <t>K4JEL</t>
  </si>
  <si>
    <t>GDA</t>
  </si>
  <si>
    <t>WB3GDA</t>
  </si>
  <si>
    <t>AGN</t>
  </si>
  <si>
    <t>FFF</t>
  </si>
  <si>
    <t>KN4AGN</t>
  </si>
  <si>
    <t>Jonathan</t>
  </si>
  <si>
    <t>W8FFF</t>
  </si>
  <si>
    <t>Pinckney</t>
  </si>
  <si>
    <t>KB5QP</t>
  </si>
  <si>
    <t>Spring Lake</t>
  </si>
  <si>
    <t>RDR</t>
  </si>
  <si>
    <t>ONI</t>
  </si>
  <si>
    <t>W8RDR</t>
  </si>
  <si>
    <t>Raoul</t>
  </si>
  <si>
    <t>Wetmore</t>
  </si>
  <si>
    <t>KB3ONI</t>
  </si>
  <si>
    <t>York Springs</t>
  </si>
  <si>
    <t>KOR</t>
  </si>
  <si>
    <t>KE8KOR</t>
  </si>
  <si>
    <t>PUN</t>
  </si>
  <si>
    <t>KN4PUN</t>
  </si>
  <si>
    <t>KJ4UDX</t>
  </si>
  <si>
    <t>YFE</t>
  </si>
  <si>
    <t>KG4YFE</t>
  </si>
  <si>
    <t>Reid</t>
  </si>
  <si>
    <t>OJB</t>
  </si>
  <si>
    <t>DA</t>
  </si>
  <si>
    <t>SDX</t>
  </si>
  <si>
    <t>N4PX</t>
  </si>
  <si>
    <t>RGY</t>
  </si>
  <si>
    <t>PX</t>
  </si>
  <si>
    <t>KN4OJB</t>
  </si>
  <si>
    <t>AD8DA</t>
  </si>
  <si>
    <t>W4SDX</t>
  </si>
  <si>
    <t>Adamsville</t>
  </si>
  <si>
    <t>Hardin &amp; McNairy ARC</t>
  </si>
  <si>
    <t>KE4RGY</t>
  </si>
  <si>
    <t>Christiansburg</t>
  </si>
  <si>
    <t>KA9VRB</t>
  </si>
  <si>
    <t>NP</t>
  </si>
  <si>
    <t>AC4NP</t>
  </si>
  <si>
    <t>VCT</t>
  </si>
  <si>
    <t>KN4VCT</t>
  </si>
  <si>
    <t>AFK</t>
  </si>
  <si>
    <t>WB1AFK</t>
  </si>
  <si>
    <t>AZ ?</t>
  </si>
  <si>
    <t>Rio Rico ?</t>
  </si>
  <si>
    <t>KJ2AM</t>
  </si>
  <si>
    <t>Fresh Meadows</t>
  </si>
  <si>
    <t>NOK</t>
  </si>
  <si>
    <t>KN4NOK</t>
  </si>
  <si>
    <t>Drummonds</t>
  </si>
  <si>
    <t>ROM</t>
  </si>
  <si>
    <t>KN4ROM</t>
  </si>
  <si>
    <t>ADY</t>
  </si>
  <si>
    <t>N4ADY</t>
  </si>
  <si>
    <t>GXM</t>
  </si>
  <si>
    <t>KCK</t>
  </si>
  <si>
    <t>KI4GXM</t>
  </si>
  <si>
    <t>Draper</t>
  </si>
  <si>
    <t>W3KCK</t>
  </si>
  <si>
    <t>PA Furnaco</t>
  </si>
  <si>
    <t>OXH</t>
  </si>
  <si>
    <t>KB3OXH</t>
  </si>
  <si>
    <t>N3LU</t>
  </si>
  <si>
    <t>SVR</t>
  </si>
  <si>
    <t>KA4SVR</t>
  </si>
  <si>
    <t>White Springs</t>
  </si>
  <si>
    <t>SRG</t>
  </si>
  <si>
    <t>K3SRG</t>
  </si>
  <si>
    <t>NZ2K</t>
  </si>
  <si>
    <t>Hillsdale</t>
  </si>
  <si>
    <t>RPJ</t>
  </si>
  <si>
    <t>TNT</t>
  </si>
  <si>
    <t>WD4RPJ</t>
  </si>
  <si>
    <t>Empire</t>
  </si>
  <si>
    <t>KN4TNT</t>
  </si>
  <si>
    <t>Daphne</t>
  </si>
  <si>
    <t>EBO</t>
  </si>
  <si>
    <t>W3EBO</t>
  </si>
  <si>
    <t>N1ELS</t>
  </si>
  <si>
    <t>KWF</t>
  </si>
  <si>
    <t>K4KWF</t>
  </si>
  <si>
    <t>Islamorada</t>
  </si>
  <si>
    <t>YYM</t>
  </si>
  <si>
    <t>KE5YYM</t>
  </si>
  <si>
    <t>TNU</t>
  </si>
  <si>
    <t>JXA</t>
  </si>
  <si>
    <t>W4JXA</t>
  </si>
  <si>
    <t>Anita</t>
  </si>
  <si>
    <t>KN4TNU</t>
  </si>
  <si>
    <t>W6TOM</t>
  </si>
  <si>
    <t>San Lorenzo</t>
  </si>
  <si>
    <t>UXZ</t>
  </si>
  <si>
    <t>K0UXZ</t>
  </si>
  <si>
    <t>NT7J</t>
  </si>
  <si>
    <t>AJD</t>
  </si>
  <si>
    <t>K1AJD</t>
  </si>
  <si>
    <t>East Hartford</t>
  </si>
  <si>
    <t>GIF</t>
  </si>
  <si>
    <t>WA4GIF</t>
  </si>
  <si>
    <t>W1GN</t>
  </si>
  <si>
    <t>YEW</t>
  </si>
  <si>
    <t>KB2YEW</t>
  </si>
  <si>
    <t>Tabor City</t>
  </si>
  <si>
    <t>LFT</t>
  </si>
  <si>
    <t>BBP</t>
  </si>
  <si>
    <t>KD9LFT</t>
  </si>
  <si>
    <t>WB3BBP</t>
  </si>
  <si>
    <t>Malden</t>
  </si>
  <si>
    <t>K4LFJ</t>
  </si>
  <si>
    <t>VO</t>
  </si>
  <si>
    <t>KV4VO</t>
  </si>
  <si>
    <t>TSX</t>
  </si>
  <si>
    <t>W4TSX</t>
  </si>
  <si>
    <t>WWV</t>
  </si>
  <si>
    <t>W6WWV</t>
  </si>
  <si>
    <t>W3DZ</t>
  </si>
  <si>
    <t>K9ZY</t>
  </si>
  <si>
    <t>WR8J</t>
  </si>
  <si>
    <t>IXM</t>
  </si>
  <si>
    <t>KC1IXM</t>
  </si>
  <si>
    <t>KC4CW</t>
  </si>
  <si>
    <t>MDJ</t>
  </si>
  <si>
    <t>KE8MDJ</t>
  </si>
  <si>
    <t>Petroleum</t>
  </si>
  <si>
    <r>
      <t xml:space="preserve">West Palm </t>
    </r>
    <r>
      <rPr>
        <b/>
        <sz val="10"/>
        <color rgb="FFFF0000"/>
        <rFont val="Arial"/>
        <family val="2"/>
      </rPr>
      <t>*</t>
    </r>
  </si>
  <si>
    <t>LLQ</t>
  </si>
  <si>
    <t>JUF</t>
  </si>
  <si>
    <t>KG4LLQ</t>
  </si>
  <si>
    <t>KB3JUF</t>
  </si>
  <si>
    <t>Henryville</t>
  </si>
  <si>
    <t>ANG</t>
  </si>
  <si>
    <t>N3ANG</t>
  </si>
  <si>
    <t>Angie</t>
  </si>
  <si>
    <t>Pound</t>
  </si>
  <si>
    <t>HTV</t>
  </si>
  <si>
    <t>KE8HTV</t>
  </si>
  <si>
    <t>JW</t>
  </si>
  <si>
    <t>K3JW</t>
  </si>
  <si>
    <t>AB4CH</t>
  </si>
  <si>
    <t>EUN</t>
  </si>
  <si>
    <t>KN4DOG</t>
  </si>
  <si>
    <t>Blairsville</t>
  </si>
  <si>
    <t>WB1BR</t>
  </si>
  <si>
    <t>Brandin</t>
  </si>
  <si>
    <t>KC2EUN</t>
  </si>
  <si>
    <t>LLC</t>
  </si>
  <si>
    <t>Linwood</t>
  </si>
  <si>
    <t>K2LLC</t>
  </si>
  <si>
    <t>DJT</t>
  </si>
  <si>
    <t>N4DJT</t>
  </si>
  <si>
    <t>Bon Aqua</t>
  </si>
  <si>
    <t>KC2RDT</t>
  </si>
  <si>
    <t>MGJ</t>
  </si>
  <si>
    <t>KK4MGJ</t>
  </si>
  <si>
    <t>KF9VA</t>
  </si>
  <si>
    <t>TQM</t>
  </si>
  <si>
    <t>N3TQM</t>
  </si>
  <si>
    <t>IYB</t>
  </si>
  <si>
    <t>GSD</t>
  </si>
  <si>
    <t>WA4GSD</t>
  </si>
  <si>
    <t>Dale City</t>
  </si>
  <si>
    <t>VCM</t>
  </si>
  <si>
    <t>KG7WEQ</t>
  </si>
  <si>
    <t>Belfair</t>
  </si>
  <si>
    <t>W9VCM</t>
  </si>
  <si>
    <t>Wautoma</t>
  </si>
  <si>
    <t>N4WGB</t>
  </si>
  <si>
    <t>INX</t>
  </si>
  <si>
    <t>KD9INX</t>
  </si>
  <si>
    <t>Baraboo</t>
  </si>
  <si>
    <t>MJL</t>
  </si>
  <si>
    <t>JT</t>
  </si>
  <si>
    <t>NE1JT</t>
  </si>
  <si>
    <t>EIK</t>
  </si>
  <si>
    <t>KN4EIK</t>
  </si>
  <si>
    <t>KE8MJL</t>
  </si>
  <si>
    <t>TLX</t>
  </si>
  <si>
    <t>KB8TLX</t>
  </si>
  <si>
    <t>Lanse</t>
  </si>
  <si>
    <t>AA2EC</t>
  </si>
  <si>
    <t>EC</t>
  </si>
  <si>
    <t>Ellen</t>
  </si>
  <si>
    <t>K4QE</t>
  </si>
  <si>
    <t>QE</t>
  </si>
  <si>
    <t>WS2Q</t>
  </si>
  <si>
    <t>PKJ</t>
  </si>
  <si>
    <t>N3PKJ</t>
  </si>
  <si>
    <t>LYX</t>
  </si>
  <si>
    <t>KD8LYX</t>
  </si>
  <si>
    <t>IWD</t>
  </si>
  <si>
    <t>LCT</t>
  </si>
  <si>
    <t>MNA</t>
  </si>
  <si>
    <t>PRT</t>
  </si>
  <si>
    <t>W4IWD</t>
  </si>
  <si>
    <t>KE8LCT</t>
  </si>
  <si>
    <t>Springport</t>
  </si>
  <si>
    <t>KE8MNA</t>
  </si>
  <si>
    <t>Lake Orion</t>
  </si>
  <si>
    <t>KA1PRT</t>
  </si>
  <si>
    <t>EAS</t>
  </si>
  <si>
    <t>VE2EAS</t>
  </si>
  <si>
    <t>Grand-Mere</t>
  </si>
  <si>
    <t>KT4DT</t>
  </si>
  <si>
    <t>Rineyville</t>
  </si>
  <si>
    <t>WV8Y</t>
  </si>
  <si>
    <t>NHH</t>
  </si>
  <si>
    <t>KE8NHH</t>
  </si>
  <si>
    <t>YNS</t>
  </si>
  <si>
    <t>KN4YNS</t>
  </si>
  <si>
    <t>WXR</t>
  </si>
  <si>
    <t>KD8WXR</t>
  </si>
  <si>
    <t>KE4NC</t>
  </si>
  <si>
    <t>ATK</t>
  </si>
  <si>
    <t>W5ATK</t>
  </si>
  <si>
    <t>KI4TED</t>
  </si>
  <si>
    <t>Raeford</t>
  </si>
  <si>
    <t>JYD</t>
  </si>
  <si>
    <t>VA3JYD</t>
  </si>
  <si>
    <t>ATP</t>
  </si>
  <si>
    <t>N1ATP</t>
  </si>
  <si>
    <t>Knut</t>
  </si>
  <si>
    <t>MOC</t>
  </si>
  <si>
    <t>N2MOC</t>
  </si>
  <si>
    <t>N8JYW</t>
  </si>
  <si>
    <t>KRI</t>
  </si>
  <si>
    <t>W1KRI</t>
  </si>
  <si>
    <t>N1SHU</t>
  </si>
  <si>
    <t>LWJ</t>
  </si>
  <si>
    <t>QQG</t>
  </si>
  <si>
    <t>KD9LWJ</t>
  </si>
  <si>
    <t>N. Liberty</t>
  </si>
  <si>
    <t>K4QQG</t>
  </si>
  <si>
    <t>Hilton Head Island</t>
  </si>
  <si>
    <t>N8RC</t>
  </si>
  <si>
    <t>Allendale</t>
  </si>
  <si>
    <t>W8LS</t>
  </si>
  <si>
    <t>DGK</t>
  </si>
  <si>
    <t>W9DGK</t>
  </si>
  <si>
    <t>Lena</t>
  </si>
  <si>
    <t>KB8MQR</t>
  </si>
  <si>
    <t>WTG</t>
  </si>
  <si>
    <t>KC9WTG</t>
  </si>
  <si>
    <t>W8BD</t>
  </si>
  <si>
    <t>Midwest CW ARC</t>
  </si>
  <si>
    <t>KB1BCR</t>
  </si>
  <si>
    <t>Haddam</t>
  </si>
  <si>
    <t>N2HJK</t>
  </si>
  <si>
    <t>4:45AM</t>
  </si>
  <si>
    <t>Operator</t>
  </si>
  <si>
    <t>Net</t>
  </si>
  <si>
    <t>Station</t>
  </si>
  <si>
    <t>Status</t>
  </si>
  <si>
    <t>I-I/O</t>
  </si>
  <si>
    <t xml:space="preserve">Copperas Cove   </t>
  </si>
  <si>
    <t>KIQ</t>
  </si>
  <si>
    <t>KG7KIQ</t>
  </si>
  <si>
    <t>KD3WT</t>
  </si>
  <si>
    <t>IIJ</t>
  </si>
  <si>
    <t>WD8IIJ</t>
  </si>
  <si>
    <t>N3JPP</t>
  </si>
  <si>
    <t>KA7RON</t>
  </si>
  <si>
    <t>Vancouver</t>
  </si>
  <si>
    <t>LZM</t>
  </si>
  <si>
    <t>KE8LZM</t>
  </si>
  <si>
    <t>ZKT</t>
  </si>
  <si>
    <t>KN4ZKT</t>
  </si>
  <si>
    <t>KC8RUG</t>
  </si>
  <si>
    <t>Newtonville</t>
  </si>
  <si>
    <t>BCC</t>
  </si>
  <si>
    <t>VA2DV</t>
  </si>
  <si>
    <t>Saint-Hyacinthe</t>
  </si>
  <si>
    <t>W1BCC</t>
  </si>
  <si>
    <t>Egg Harbor Township</t>
  </si>
  <si>
    <t>SM0YYM</t>
  </si>
  <si>
    <t>Norrtaelje</t>
  </si>
  <si>
    <t>Sweden</t>
  </si>
  <si>
    <t>TRT</t>
  </si>
  <si>
    <t>KA5TRT</t>
  </si>
  <si>
    <t>Homer</t>
  </si>
  <si>
    <t>K8ATT</t>
  </si>
  <si>
    <t>GAI</t>
  </si>
  <si>
    <t>K5GAI</t>
  </si>
  <si>
    <t>NAP</t>
  </si>
  <si>
    <t>KM4NAP</t>
  </si>
  <si>
    <t>Seneca</t>
  </si>
  <si>
    <t>WUY</t>
  </si>
  <si>
    <t>WA0WUY</t>
  </si>
  <si>
    <t>Smithton</t>
  </si>
  <si>
    <t>W2FDH</t>
  </si>
  <si>
    <t>FDH</t>
  </si>
  <si>
    <t>CXT</t>
  </si>
  <si>
    <t>K4SIT</t>
  </si>
  <si>
    <t>W4CXT</t>
  </si>
  <si>
    <t>BZM</t>
  </si>
  <si>
    <t>KE8BZM</t>
  </si>
  <si>
    <t>HTH</t>
  </si>
  <si>
    <t>KN6HTH</t>
  </si>
  <si>
    <t>RAR</t>
  </si>
  <si>
    <t>W1RAR</t>
  </si>
  <si>
    <t>HCO</t>
  </si>
  <si>
    <t>KD9HCO</t>
  </si>
  <si>
    <t>OFF</t>
  </si>
  <si>
    <t>KD9OFF</t>
  </si>
  <si>
    <t>Cherryville</t>
  </si>
  <si>
    <t>NWI</t>
  </si>
  <si>
    <t>KE8NWI</t>
  </si>
  <si>
    <t>Muskegon</t>
  </si>
  <si>
    <t>WJF</t>
  </si>
  <si>
    <t>KK4WJF</t>
  </si>
  <si>
    <t>BP</t>
  </si>
  <si>
    <t>AC1BP</t>
  </si>
  <si>
    <t>Lenny</t>
  </si>
  <si>
    <t>Northborough</t>
  </si>
  <si>
    <t>DLH</t>
  </si>
  <si>
    <t>N6DLH</t>
  </si>
  <si>
    <t>AC3EU</t>
  </si>
  <si>
    <t>Clifford</t>
  </si>
  <si>
    <t>Montoursville</t>
  </si>
  <si>
    <t>N8TIM</t>
  </si>
  <si>
    <t>W2EO</t>
  </si>
  <si>
    <t>Wireless Society of Southern Maine</t>
  </si>
  <si>
    <t>W1L</t>
  </si>
  <si>
    <t>BOM</t>
  </si>
  <si>
    <t>K4BOM</t>
  </si>
  <si>
    <t>Culpepper</t>
  </si>
  <si>
    <t>UDM</t>
  </si>
  <si>
    <t>YGN</t>
  </si>
  <si>
    <t>KE0UDM</t>
  </si>
  <si>
    <t>Shawnee</t>
  </si>
  <si>
    <t>WA4YGN</t>
  </si>
  <si>
    <t>Vinton</t>
  </si>
  <si>
    <t>UBV</t>
  </si>
  <si>
    <t>Comer</t>
  </si>
  <si>
    <t>KN4UBV</t>
  </si>
  <si>
    <t>KY4CL</t>
  </si>
  <si>
    <t>GWJ</t>
  </si>
  <si>
    <t>KB8GWJ</t>
  </si>
  <si>
    <t>KGK</t>
  </si>
  <si>
    <t>VE2KGK</t>
  </si>
  <si>
    <t>Rimouski</t>
  </si>
  <si>
    <t>NI4D</t>
  </si>
  <si>
    <t>K4IYB</t>
  </si>
  <si>
    <t>K0ATM</t>
  </si>
  <si>
    <t>Pilot Knob</t>
  </si>
  <si>
    <t>TDW</t>
  </si>
  <si>
    <t>Alamogordo</t>
  </si>
  <si>
    <t>KI5HPW</t>
  </si>
  <si>
    <t>K4TDW</t>
  </si>
  <si>
    <t>Clintwood</t>
  </si>
  <si>
    <t>KHH</t>
  </si>
  <si>
    <t>N0KHH</t>
  </si>
  <si>
    <t>Chaska</t>
  </si>
  <si>
    <t>GGV</t>
  </si>
  <si>
    <t>VE3GGV</t>
  </si>
  <si>
    <t>Maria</t>
  </si>
  <si>
    <t>N1LC</t>
  </si>
  <si>
    <t>CFN</t>
  </si>
  <si>
    <t>WD4CFN</t>
  </si>
  <si>
    <t>KE8NCW</t>
  </si>
  <si>
    <t>NPE</t>
  </si>
  <si>
    <t>GZW</t>
  </si>
  <si>
    <t>W1NPE</t>
  </si>
  <si>
    <t>KI5GZW</t>
  </si>
  <si>
    <t>TAS</t>
  </si>
  <si>
    <t>W4TAS</t>
  </si>
  <si>
    <t>KZK</t>
  </si>
  <si>
    <t>N3KZK</t>
  </si>
  <si>
    <t>KE4AK</t>
  </si>
  <si>
    <t>WA1WM</t>
  </si>
  <si>
    <t>SQC</t>
  </si>
  <si>
    <t>KE5SQC</t>
  </si>
  <si>
    <t>Ashland City</t>
  </si>
  <si>
    <t>ZFR</t>
  </si>
  <si>
    <t>KE4ZFR</t>
  </si>
  <si>
    <t>Kenzie</t>
  </si>
  <si>
    <t>Skownegan</t>
  </si>
  <si>
    <t>ALG</t>
  </si>
  <si>
    <t>VE1ALG</t>
  </si>
  <si>
    <t>Yarmouth</t>
  </si>
  <si>
    <t>WE2E</t>
  </si>
  <si>
    <t>Bayville</t>
  </si>
  <si>
    <t>DWH</t>
  </si>
  <si>
    <t>KC1DWH</t>
  </si>
  <si>
    <t>Greene</t>
  </si>
  <si>
    <t>Nick   /AG</t>
  </si>
  <si>
    <t>RIF</t>
  </si>
  <si>
    <t>W4RIF</t>
  </si>
  <si>
    <t>NIT</t>
  </si>
  <si>
    <t>W9NIT</t>
  </si>
  <si>
    <t>Neenah</t>
  </si>
  <si>
    <t>RVM</t>
  </si>
  <si>
    <t>N9RVM</t>
  </si>
  <si>
    <t>KW0RM</t>
  </si>
  <si>
    <t>Benton Harbor</t>
  </si>
  <si>
    <t>KO1E</t>
  </si>
  <si>
    <t>Riverside</t>
  </si>
  <si>
    <t>WO0S</t>
  </si>
  <si>
    <t>PBK</t>
  </si>
  <si>
    <t>W4PBK</t>
  </si>
  <si>
    <t>Abbeville</t>
  </si>
  <si>
    <t>MVH</t>
  </si>
  <si>
    <t>KN4MVH</t>
  </si>
  <si>
    <t>IFO</t>
  </si>
  <si>
    <t>K3IFO</t>
  </si>
  <si>
    <t>MDZ</t>
  </si>
  <si>
    <t>K5RST</t>
  </si>
  <si>
    <t>Zapata</t>
  </si>
  <si>
    <t>W4MDZ</t>
  </si>
  <si>
    <t>EHT</t>
  </si>
  <si>
    <t>WD8EHT</t>
  </si>
  <si>
    <t>JNM</t>
  </si>
  <si>
    <t>W4JNM</t>
  </si>
  <si>
    <t>MLG</t>
  </si>
  <si>
    <t>K4MLG</t>
  </si>
  <si>
    <t>Nevils</t>
  </si>
  <si>
    <t>KC5FM</t>
  </si>
  <si>
    <t>Newkirk</t>
  </si>
  <si>
    <t>BHY</t>
  </si>
  <si>
    <t>KE0BHY</t>
  </si>
  <si>
    <t>W2PIG</t>
  </si>
  <si>
    <t>RVU</t>
  </si>
  <si>
    <t>GBF</t>
  </si>
  <si>
    <t>KB1RVU</t>
  </si>
  <si>
    <t>WB3GBF</t>
  </si>
  <si>
    <t>LJB</t>
  </si>
  <si>
    <t>K4LJB</t>
  </si>
  <si>
    <t>Palmyra</t>
  </si>
  <si>
    <t>KW4RD</t>
  </si>
  <si>
    <t>ANX</t>
  </si>
  <si>
    <t>KC3ANX</t>
  </si>
  <si>
    <t>Finleyville</t>
  </si>
  <si>
    <t>KS4QN</t>
  </si>
  <si>
    <t>Merrit</t>
  </si>
  <si>
    <t>AA1NH</t>
  </si>
  <si>
    <t>Hooksett</t>
  </si>
  <si>
    <t>K2XDX</t>
  </si>
  <si>
    <t>Hoboken</t>
  </si>
  <si>
    <t>K4WC</t>
  </si>
  <si>
    <t>DGH</t>
  </si>
  <si>
    <t>WC</t>
  </si>
  <si>
    <t>Cabarrus Amateur Radio Society</t>
  </si>
  <si>
    <t>KO4DGH</t>
  </si>
  <si>
    <t>SKP</t>
  </si>
  <si>
    <t>DVE</t>
  </si>
  <si>
    <t>WN4SKP</t>
  </si>
  <si>
    <t>Skip</t>
  </si>
  <si>
    <t>W8DVE</t>
  </si>
  <si>
    <t>KO4ELS</t>
  </si>
  <si>
    <t>KF4HHD</t>
  </si>
  <si>
    <t>KO9D</t>
  </si>
  <si>
    <t>ZZI</t>
  </si>
  <si>
    <t>KDB</t>
  </si>
  <si>
    <t>KC4ZZI</t>
  </si>
  <si>
    <t>Geno</t>
  </si>
  <si>
    <t>Orangeburg</t>
  </si>
  <si>
    <t>K3KDB</t>
  </si>
  <si>
    <t>Pittsburgh,</t>
  </si>
  <si>
    <t>N2UNL</t>
  </si>
  <si>
    <t>Peru</t>
  </si>
  <si>
    <t>QJR</t>
  </si>
  <si>
    <t>KK4QJR</t>
  </si>
  <si>
    <t>Mackenzie</t>
  </si>
  <si>
    <t>LQA</t>
  </si>
  <si>
    <t>W1LQA</t>
  </si>
  <si>
    <t>Waterbury</t>
  </si>
  <si>
    <t>KB8WUA</t>
  </si>
  <si>
    <t>Olmsted Falls</t>
  </si>
  <si>
    <t>GRE</t>
  </si>
  <si>
    <t>KM4GRE</t>
  </si>
  <si>
    <t>AB9J</t>
  </si>
  <si>
    <t>Evans</t>
  </si>
  <si>
    <t>INE</t>
  </si>
  <si>
    <t>KE8INE</t>
  </si>
  <si>
    <t>W1JMJ</t>
  </si>
  <si>
    <t>Taunton</t>
  </si>
  <si>
    <t>MKT</t>
  </si>
  <si>
    <t>W1MKT</t>
  </si>
  <si>
    <t>TBT</t>
  </si>
  <si>
    <t>KN4TBT</t>
  </si>
  <si>
    <t>Carrol</t>
  </si>
  <si>
    <t>Jacksonville,</t>
  </si>
  <si>
    <t>ANA</t>
  </si>
  <si>
    <t>WD4ANA</t>
  </si>
  <si>
    <t>KC1NMD</t>
  </si>
  <si>
    <t>OAM</t>
  </si>
  <si>
    <t>KD2OAM</t>
  </si>
  <si>
    <t>Oakfield</t>
  </si>
  <si>
    <t>W4GNI</t>
  </si>
  <si>
    <t>Red Bank</t>
  </si>
  <si>
    <t>Gian/John</t>
  </si>
  <si>
    <t>VE7GZ</t>
  </si>
  <si>
    <t>Fern</t>
  </si>
  <si>
    <t>Cranbrook</t>
  </si>
  <si>
    <t>RMD</t>
  </si>
  <si>
    <t>KD2RMD</t>
  </si>
  <si>
    <t>Coram</t>
  </si>
  <si>
    <t>UKA</t>
  </si>
  <si>
    <t>KB2UKA</t>
  </si>
  <si>
    <t>Kings Park</t>
  </si>
  <si>
    <t>GUZ</t>
  </si>
  <si>
    <t>W4GUZ</t>
  </si>
  <si>
    <t>Brannon</t>
  </si>
  <si>
    <t>Bakersville</t>
  </si>
  <si>
    <t>YGT</t>
  </si>
  <si>
    <t>KN4YGT</t>
  </si>
  <si>
    <t>GFI</t>
  </si>
  <si>
    <t>K2GFI</t>
  </si>
  <si>
    <t>Porter Corners</t>
  </si>
  <si>
    <t>KZS</t>
  </si>
  <si>
    <t>ZWP</t>
  </si>
  <si>
    <t>KD9KZS</t>
  </si>
  <si>
    <t>KC8ZWP</t>
  </si>
  <si>
    <t>N0PDG</t>
  </si>
  <si>
    <t>VA3</t>
  </si>
  <si>
    <t>Arpad</t>
  </si>
  <si>
    <t>VA3VAD</t>
  </si>
  <si>
    <t>QVT</t>
  </si>
  <si>
    <t>DBW</t>
  </si>
  <si>
    <t>WB4QVT</t>
  </si>
  <si>
    <t>KD2DBW</t>
  </si>
  <si>
    <t>AE2B</t>
  </si>
  <si>
    <t>WX7LL</t>
  </si>
  <si>
    <t>New River</t>
  </si>
  <si>
    <t>Parkesburg</t>
  </si>
  <si>
    <t>WX4GA</t>
  </si>
  <si>
    <t>HEE</t>
  </si>
  <si>
    <t>KI4HEE</t>
  </si>
  <si>
    <t>Conway</t>
  </si>
  <si>
    <t>KD0TIQ</t>
  </si>
  <si>
    <t>CBA</t>
  </si>
  <si>
    <t>KB4CBA</t>
  </si>
  <si>
    <t>Taylors,</t>
  </si>
  <si>
    <t>W9LIO</t>
  </si>
  <si>
    <t>PCW</t>
  </si>
  <si>
    <t>KB8PCW</t>
  </si>
  <si>
    <t>ELI</t>
  </si>
  <si>
    <t>N4ELI</t>
  </si>
  <si>
    <t>Eli</t>
  </si>
  <si>
    <t>RLA</t>
  </si>
  <si>
    <t>KA1RLA</t>
  </si>
  <si>
    <t>UUC</t>
  </si>
  <si>
    <t>KB8UUC</t>
  </si>
  <si>
    <t>Cheshire</t>
  </si>
  <si>
    <t>K2MOL</t>
  </si>
  <si>
    <t>KB3AYY</t>
  </si>
  <si>
    <t>LWX</t>
  </si>
  <si>
    <t>N8LWX</t>
  </si>
  <si>
    <t>Dimondale</t>
  </si>
  <si>
    <t>W4LDD</t>
  </si>
  <si>
    <t>WML</t>
  </si>
  <si>
    <t>KE4WML</t>
  </si>
  <si>
    <t>BRZ</t>
  </si>
  <si>
    <t>OVT</t>
  </si>
  <si>
    <t>VE9BRZ</t>
  </si>
  <si>
    <t>W4OVT</t>
  </si>
  <si>
    <t>KN3B</t>
  </si>
  <si>
    <t>OGB</t>
  </si>
  <si>
    <t>KD9OGB</t>
  </si>
  <si>
    <t>WF8I</t>
  </si>
  <si>
    <t>YLP</t>
  </si>
  <si>
    <t>KB2YLP</t>
  </si>
  <si>
    <t>HOC</t>
  </si>
  <si>
    <t>KM4HOC</t>
  </si>
  <si>
    <t>DBC</t>
  </si>
  <si>
    <t>KO4DBC</t>
  </si>
  <si>
    <t>WB4TOM</t>
  </si>
  <si>
    <t>DMG</t>
  </si>
  <si>
    <t>K2DMG</t>
  </si>
  <si>
    <t xml:space="preserve"> </t>
  </si>
  <si>
    <t>NC8HF</t>
  </si>
  <si>
    <t>Elyria</t>
  </si>
  <si>
    <t>N1ZHL</t>
  </si>
  <si>
    <t>Rye</t>
  </si>
  <si>
    <t>KW1KW</t>
  </si>
  <si>
    <t>DKQ</t>
  </si>
  <si>
    <t>KM4DKQ</t>
  </si>
  <si>
    <t>Arte</t>
  </si>
  <si>
    <t>HC5DX</t>
  </si>
  <si>
    <t>Azogues/Cuenca</t>
  </si>
  <si>
    <t>Ecuador</t>
  </si>
  <si>
    <t>WW3HAM</t>
  </si>
  <si>
    <t>Ford City</t>
  </si>
  <si>
    <t>JRP</t>
  </si>
  <si>
    <t>VE9JRP</t>
  </si>
  <si>
    <t>Upper Coverdale</t>
  </si>
  <si>
    <t>AVI</t>
  </si>
  <si>
    <t>KD8AVI</t>
  </si>
  <si>
    <t>QFX</t>
  </si>
  <si>
    <t>KD9QFX</t>
  </si>
  <si>
    <t>Waukegan</t>
  </si>
  <si>
    <t>KLS</t>
  </si>
  <si>
    <t>KJ7OTQ</t>
  </si>
  <si>
    <t>W4KLS</t>
  </si>
  <si>
    <t>W4LIX</t>
  </si>
  <si>
    <t>Cam</t>
  </si>
  <si>
    <t>ESF</t>
  </si>
  <si>
    <t>K4ESF</t>
  </si>
  <si>
    <t>Byran</t>
  </si>
  <si>
    <t>N8ZC</t>
  </si>
  <si>
    <t>Bancroft</t>
  </si>
  <si>
    <t>IKY</t>
  </si>
  <si>
    <t>UR7IKY</t>
  </si>
  <si>
    <t>Donetsk Oblast</t>
  </si>
  <si>
    <t>Ukraine</t>
  </si>
  <si>
    <t>Ezra Sergey</t>
  </si>
  <si>
    <t>OZY</t>
  </si>
  <si>
    <t>VE1OZY</t>
  </si>
  <si>
    <t>MCK</t>
  </si>
  <si>
    <t>WA4MCK</t>
  </si>
  <si>
    <t>JAY</t>
  </si>
  <si>
    <t>KA1JAY</t>
  </si>
  <si>
    <t>OPO</t>
  </si>
  <si>
    <t>KE8OPO</t>
  </si>
  <si>
    <t>Northfield</t>
  </si>
  <si>
    <t>AC2SX</t>
  </si>
  <si>
    <t>W4DJX</t>
  </si>
  <si>
    <t>SCI</t>
  </si>
  <si>
    <t>WN8SCI</t>
  </si>
  <si>
    <t>Orrville</t>
  </si>
  <si>
    <t>W0SGR</t>
  </si>
  <si>
    <t>Bogart</t>
  </si>
  <si>
    <t>K1KC</t>
  </si>
  <si>
    <t>SPS</t>
  </si>
  <si>
    <t>KJP</t>
  </si>
  <si>
    <t>W1SPS</t>
  </si>
  <si>
    <t>W4KJP</t>
  </si>
  <si>
    <t>KK1LL</t>
  </si>
  <si>
    <t>NAF</t>
  </si>
  <si>
    <t>KC3NAF</t>
  </si>
  <si>
    <t>Breezewood</t>
  </si>
  <si>
    <t>MBC</t>
  </si>
  <si>
    <t>YEQ</t>
  </si>
  <si>
    <t>KC9MBC</t>
  </si>
  <si>
    <t xml:space="preserve">Ben                                                       </t>
  </si>
  <si>
    <t>Oregon</t>
  </si>
  <si>
    <t>K9YEQ</t>
  </si>
  <si>
    <t>Fish Creek</t>
  </si>
  <si>
    <t>KQ4LX</t>
  </si>
  <si>
    <t>GUC</t>
  </si>
  <si>
    <t>KE8GUC</t>
  </si>
  <si>
    <t>Califon</t>
  </si>
  <si>
    <t>W4SMB</t>
  </si>
  <si>
    <t>RYQ</t>
  </si>
  <si>
    <t>W4RYQ</t>
  </si>
  <si>
    <t>BEI</t>
  </si>
  <si>
    <t>KB1BEI</t>
  </si>
  <si>
    <t>SWW</t>
  </si>
  <si>
    <t>KE8KKJ</t>
  </si>
  <si>
    <t>KB3SWW</t>
  </si>
  <si>
    <t>Shippensburg</t>
  </si>
  <si>
    <t>AXY</t>
  </si>
  <si>
    <t>KC1AXY</t>
  </si>
  <si>
    <t>Luke</t>
  </si>
  <si>
    <t>SAH</t>
  </si>
  <si>
    <t>W2SAH</t>
  </si>
  <si>
    <t>Palm Beach Gardens</t>
  </si>
  <si>
    <t>N1LUE</t>
  </si>
  <si>
    <t>KYL</t>
  </si>
  <si>
    <t>EZT</t>
  </si>
  <si>
    <t>CQE</t>
  </si>
  <si>
    <t>WDC</t>
  </si>
  <si>
    <t>W1KYL</t>
  </si>
  <si>
    <t>Murray</t>
  </si>
  <si>
    <t>KE8EZT</t>
  </si>
  <si>
    <t>Swanton</t>
  </si>
  <si>
    <t>VE7CQE</t>
  </si>
  <si>
    <t>Mission,</t>
  </si>
  <si>
    <t>W2WDC</t>
  </si>
  <si>
    <t>Jamaica</t>
  </si>
  <si>
    <t>AKY</t>
  </si>
  <si>
    <t>MCM</t>
  </si>
  <si>
    <t>W4AKY</t>
  </si>
  <si>
    <t>KE0MCM</t>
  </si>
  <si>
    <t>N9GNY</t>
  </si>
  <si>
    <t>DPV</t>
  </si>
  <si>
    <t>KA3DPV</t>
  </si>
  <si>
    <t>Rices Landing</t>
  </si>
  <si>
    <t>LIS</t>
  </si>
  <si>
    <t>GNY</t>
  </si>
  <si>
    <t>W5LIS</t>
  </si>
  <si>
    <t>Eucha</t>
  </si>
  <si>
    <t>N8PPX</t>
  </si>
  <si>
    <t>Beavercreek</t>
  </si>
  <si>
    <t>OVU</t>
  </si>
  <si>
    <t>TOA</t>
  </si>
  <si>
    <t>KE8OVU</t>
  </si>
  <si>
    <t>W1TOA</t>
  </si>
  <si>
    <t>WJ3W</t>
  </si>
  <si>
    <t>Denver</t>
  </si>
  <si>
    <t>WFW</t>
  </si>
  <si>
    <t>WB4WFW</t>
  </si>
  <si>
    <t>KB2KBD</t>
  </si>
  <si>
    <t>K6RBN</t>
  </si>
  <si>
    <t>San Anselmo</t>
  </si>
  <si>
    <t>KW7EET</t>
  </si>
  <si>
    <t>Billings</t>
  </si>
  <si>
    <t>K9KHW</t>
  </si>
  <si>
    <t>KB3AX</t>
  </si>
  <si>
    <t>Landisville</t>
  </si>
  <si>
    <t>NZR</t>
  </si>
  <si>
    <t>HEG</t>
  </si>
  <si>
    <t>HDM</t>
  </si>
  <si>
    <t>WA3NZR</t>
  </si>
  <si>
    <t>KO4HEG</t>
  </si>
  <si>
    <t>KM4HDM</t>
  </si>
  <si>
    <t>Darrel</t>
  </si>
  <si>
    <t>NL7UP</t>
  </si>
  <si>
    <t>Melinda</t>
  </si>
  <si>
    <t>YD</t>
  </si>
  <si>
    <t>KX4YD</t>
  </si>
  <si>
    <t>IOM</t>
  </si>
  <si>
    <t>KUV</t>
  </si>
  <si>
    <t>N1IOM</t>
  </si>
  <si>
    <t>KD2KUV</t>
  </si>
  <si>
    <t>VCH</t>
  </si>
  <si>
    <t>TCO</t>
  </si>
  <si>
    <t>KK4VCH</t>
  </si>
  <si>
    <t>N6TCO</t>
  </si>
  <si>
    <t>Spokane</t>
  </si>
  <si>
    <t>ENTER DATE</t>
  </si>
  <si>
    <t>DXI</t>
  </si>
  <si>
    <t>WA6DXI</t>
  </si>
  <si>
    <t>LOU</t>
  </si>
  <si>
    <t>N3LOU</t>
  </si>
  <si>
    <t>KD8JN</t>
  </si>
  <si>
    <t>W3GUY</t>
  </si>
  <si>
    <t>Landenberg</t>
  </si>
  <si>
    <t>Matamoras</t>
  </si>
  <si>
    <t>KF8AM</t>
  </si>
  <si>
    <t>Bellville</t>
  </si>
  <si>
    <t>W4WCH</t>
  </si>
  <si>
    <t>GBS</t>
  </si>
  <si>
    <t>QDU</t>
  </si>
  <si>
    <t>HCU</t>
  </si>
  <si>
    <t>MPL</t>
  </si>
  <si>
    <t>N5LED</t>
  </si>
  <si>
    <t>Mount Victory</t>
  </si>
  <si>
    <t>K8MGA</t>
  </si>
  <si>
    <t>Chillicothe</t>
  </si>
  <si>
    <t>K4HCU</t>
  </si>
  <si>
    <t>Weaverville</t>
  </si>
  <si>
    <t>KE8MPL</t>
  </si>
  <si>
    <t>K8GBS</t>
  </si>
  <si>
    <t>Pemberville</t>
  </si>
  <si>
    <t>KE8QDU</t>
  </si>
  <si>
    <t>Kewadin</t>
  </si>
  <si>
    <t>KWX</t>
  </si>
  <si>
    <t>GQD</t>
  </si>
  <si>
    <t>KG4KWX</t>
  </si>
  <si>
    <t>Fairfax Station</t>
  </si>
  <si>
    <t>N5GQD</t>
  </si>
  <si>
    <t>NZ0G</t>
  </si>
  <si>
    <t>Hartville</t>
  </si>
  <si>
    <t>W2MZF</t>
  </si>
  <si>
    <t>Nokomis</t>
  </si>
  <si>
    <t>TWS</t>
  </si>
  <si>
    <t>Ypsilanti</t>
  </si>
  <si>
    <t>KD4TWS</t>
  </si>
  <si>
    <t>DRP</t>
  </si>
  <si>
    <t>N2DRP</t>
  </si>
  <si>
    <t>Jersey City</t>
  </si>
  <si>
    <t>VA2TBZ</t>
  </si>
  <si>
    <t xml:space="preserve">Sebastien </t>
  </si>
  <si>
    <t xml:space="preserve">Quebec </t>
  </si>
  <si>
    <t>LEA</t>
  </si>
  <si>
    <t>KC1LEA</t>
  </si>
  <si>
    <t>OMC</t>
  </si>
  <si>
    <t>N2OMD</t>
  </si>
  <si>
    <t>KC8BXI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</si>
</sst>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/d/yy"/>
    <numFmt numFmtId="165" formatCode="mm/dd/yy"/>
    <numFmt numFmtId="166" formatCode="mmm\-d\-yy"/>
    <numFmt numFmtId="167" formatCode="m/d;@"/>
    <numFmt numFmtId="168" formatCode="h:mmA/P"/>
    <numFmt numFmtId="169" formatCode="mm/dd/yy;@"/>
    <numFmt numFmtId="170" formatCode="[$-409]General"/>
    <numFmt numFmtId="171" formatCode="[$-409]d\-mmm;@"/>
    <numFmt numFmtId="172" formatCode="m/d/yy;@"/>
    <numFmt numFmtId="173" formatCode="d\-mmm;@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Times New Roman"/>
      <family val="1"/>
      <charset val="1"/>
    </font>
    <font>
      <sz val="10"/>
      <name val="Arial"/>
      <family val="2"/>
      <charset val="1"/>
    </font>
    <font>
      <sz val="10"/>
      <color indexed="8"/>
      <name val="Arial1"/>
      <charset val="1"/>
    </font>
    <font>
      <b/>
      <sz val="10"/>
      <name val="Arial"/>
      <family val="2"/>
      <charset val="1"/>
    </font>
    <font>
      <sz val="18"/>
      <name val="Arial"/>
      <family val="2"/>
      <charset val="1"/>
    </font>
    <font>
      <b/>
      <sz val="16"/>
      <name val="Arial"/>
      <family val="2"/>
      <charset val="1"/>
    </font>
    <font>
      <b/>
      <sz val="16"/>
      <name val="Times New Roman"/>
      <family val="1"/>
      <charset val="1"/>
    </font>
    <font>
      <b/>
      <sz val="18"/>
      <name val="Times New Roman"/>
      <family val="1"/>
      <charset val="1"/>
    </font>
    <font>
      <b/>
      <sz val="16"/>
      <name val="Times New Roman"/>
      <family val="1"/>
    </font>
    <font>
      <b/>
      <sz val="20"/>
      <color indexed="8"/>
      <name val="Times New Roman"/>
      <family val="1"/>
      <charset val="1"/>
    </font>
    <font>
      <b/>
      <sz val="20"/>
      <name val="Times New Roman"/>
      <family val="1"/>
      <charset val="1"/>
    </font>
    <font>
      <sz val="16"/>
      <name val="Times New Roman"/>
      <family val="1"/>
      <charset val="1"/>
    </font>
    <font>
      <sz val="18"/>
      <name val="Times New Roman"/>
      <family val="1"/>
      <charset val="1"/>
    </font>
    <font>
      <sz val="20"/>
      <color indexed="8"/>
      <name val="Times New Roman"/>
      <family val="1"/>
      <charset val="1"/>
    </font>
    <font>
      <sz val="20"/>
      <color indexed="8"/>
      <name val="Arial1"/>
      <charset val="1"/>
    </font>
    <font>
      <sz val="2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9"/>
      <name val="Times New Roman"/>
      <family val="1"/>
      <charset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sz val="10"/>
      <color theme="1"/>
      <name val="Arial1"/>
    </font>
    <font>
      <sz val="10"/>
      <color rgb="FF000000"/>
      <name val="Arial1"/>
      <charset val="1"/>
    </font>
    <font>
      <b/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90FB2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4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3" fillId="0" borderId="0"/>
    <xf numFmtId="170" fontId="31" fillId="0" borderId="0"/>
    <xf numFmtId="0" fontId="5" fillId="0" borderId="0"/>
    <xf numFmtId="0" fontId="32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10">
    <xf numFmtId="0" fontId="0" fillId="0" borderId="0" xfId="0"/>
    <xf numFmtId="0" fontId="6" fillId="0" borderId="0" xfId="2" applyFont="1" applyAlignment="1">
      <alignment horizontal="center"/>
    </xf>
    <xf numFmtId="0" fontId="4" fillId="3" borderId="0" xfId="2" applyFill="1" applyAlignment="1">
      <alignment horizontal="center"/>
    </xf>
    <xf numFmtId="0" fontId="7" fillId="0" borderId="0" xfId="2" applyFont="1"/>
    <xf numFmtId="164" fontId="0" fillId="0" borderId="0" xfId="0" applyNumberFormat="1"/>
    <xf numFmtId="165" fontId="4" fillId="0" borderId="0" xfId="2" applyNumberFormat="1"/>
    <xf numFmtId="0" fontId="4" fillId="0" borderId="0" xfId="2" applyFill="1" applyAlignment="1">
      <alignment horizontal="center"/>
    </xf>
    <xf numFmtId="0" fontId="4" fillId="0" borderId="0" xfId="2"/>
    <xf numFmtId="0" fontId="7" fillId="0" borderId="2" xfId="2" applyFont="1" applyBorder="1" applyAlignment="1">
      <alignment horizontal="center"/>
    </xf>
    <xf numFmtId="0" fontId="4" fillId="0" borderId="0" xfId="2" applyFill="1"/>
    <xf numFmtId="0" fontId="8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0" xfId="2" applyNumberFormat="1" applyFont="1"/>
    <xf numFmtId="0" fontId="8" fillId="4" borderId="2" xfId="2" applyFont="1" applyFill="1" applyBorder="1" applyAlignment="1">
      <alignment horizontal="center"/>
    </xf>
    <xf numFmtId="0" fontId="13" fillId="3" borderId="5" xfId="2" applyFont="1" applyFill="1" applyBorder="1" applyAlignment="1" applyProtection="1">
      <alignment horizontal="left"/>
      <protection locked="0"/>
    </xf>
    <xf numFmtId="0" fontId="18" fillId="0" borderId="0" xfId="2" applyFont="1"/>
    <xf numFmtId="164" fontId="18" fillId="0" borderId="0" xfId="2" applyNumberFormat="1" applyFont="1"/>
    <xf numFmtId="165" fontId="18" fillId="0" borderId="0" xfId="2" applyNumberFormat="1" applyFont="1"/>
    <xf numFmtId="0" fontId="19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0" xfId="2" applyBorder="1" applyAlignment="1">
      <alignment horizontal="center"/>
    </xf>
    <xf numFmtId="0" fontId="6" fillId="0" borderId="0" xfId="2" applyFont="1"/>
    <xf numFmtId="167" fontId="4" fillId="0" borderId="0" xfId="2" applyNumberFormat="1"/>
    <xf numFmtId="0" fontId="4" fillId="0" borderId="0" xfId="2" applyAlignment="1">
      <alignment horizontal="center"/>
    </xf>
    <xf numFmtId="0" fontId="19" fillId="0" borderId="0" xfId="2" applyFont="1" applyAlignment="1">
      <alignment horizontal="center"/>
    </xf>
    <xf numFmtId="167" fontId="19" fillId="0" borderId="0" xfId="2" applyNumberFormat="1" applyFont="1" applyAlignment="1">
      <alignment horizontal="center"/>
    </xf>
    <xf numFmtId="0" fontId="19" fillId="0" borderId="0" xfId="2" applyFont="1" applyAlignment="1">
      <alignment horizontal="left"/>
    </xf>
    <xf numFmtId="0" fontId="21" fillId="0" borderId="0" xfId="2" applyNumberFormat="1" applyFont="1" applyBorder="1" applyAlignment="1">
      <alignment horizontal="center"/>
    </xf>
    <xf numFmtId="0" fontId="20" fillId="0" borderId="0" xfId="2" applyFont="1"/>
    <xf numFmtId="17" fontId="19" fillId="0" borderId="0" xfId="2" applyNumberFormat="1" applyFont="1" applyAlignment="1">
      <alignment horizontal="center"/>
    </xf>
    <xf numFmtId="0" fontId="20" fillId="0" borderId="0" xfId="2" applyFont="1" applyAlignment="1">
      <alignment horizontal="center"/>
    </xf>
    <xf numFmtId="0" fontId="22" fillId="0" borderId="8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1" fontId="22" fillId="0" borderId="7" xfId="2" applyNumberFormat="1" applyFont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22" fillId="0" borderId="9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15" fontId="22" fillId="0" borderId="2" xfId="2" applyNumberFormat="1" applyFont="1" applyBorder="1" applyAlignment="1">
      <alignment horizontal="center"/>
    </xf>
    <xf numFmtId="167" fontId="22" fillId="0" borderId="3" xfId="2" applyNumberFormat="1" applyFont="1" applyBorder="1" applyAlignment="1">
      <alignment horizontal="center" shrinkToFit="1"/>
    </xf>
    <xf numFmtId="168" fontId="22" fillId="0" borderId="2" xfId="2" applyNumberFormat="1" applyFont="1" applyBorder="1" applyAlignment="1">
      <alignment horizontal="center"/>
    </xf>
    <xf numFmtId="169" fontId="22" fillId="0" borderId="3" xfId="8" applyNumberFormat="1" applyFont="1" applyBorder="1" applyAlignment="1">
      <alignment horizontal="center"/>
    </xf>
    <xf numFmtId="167" fontId="22" fillId="0" borderId="2" xfId="8" applyNumberFormat="1" applyFont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22" fillId="0" borderId="2" xfId="2" applyFont="1" applyBorder="1" applyAlignment="1">
      <alignment horizontal="left"/>
    </xf>
    <xf numFmtId="0" fontId="19" fillId="0" borderId="3" xfId="8" applyFont="1" applyFill="1" applyBorder="1" applyAlignment="1">
      <alignment horizontal="center"/>
    </xf>
    <xf numFmtId="167" fontId="19" fillId="0" borderId="2" xfId="8" applyNumberFormat="1" applyFont="1" applyFill="1" applyBorder="1" applyAlignment="1">
      <alignment horizontal="center"/>
    </xf>
    <xf numFmtId="14" fontId="8" fillId="3" borderId="2" xfId="2" applyNumberFormat="1" applyFont="1" applyFill="1" applyBorder="1" applyAlignment="1" applyProtection="1">
      <alignment horizontal="center" vertical="center"/>
      <protection locked="0"/>
    </xf>
    <xf numFmtId="0" fontId="13" fillId="3" borderId="12" xfId="2" applyFont="1" applyFill="1" applyBorder="1" applyAlignment="1" applyProtection="1">
      <alignment horizontal="left"/>
      <protection locked="0"/>
    </xf>
    <xf numFmtId="0" fontId="9" fillId="0" borderId="7" xfId="2" applyFont="1" applyBorder="1" applyAlignment="1" applyProtection="1">
      <alignment horizontal="center"/>
      <protection hidden="1"/>
    </xf>
    <xf numFmtId="0" fontId="10" fillId="0" borderId="7" xfId="2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3" fillId="0" borderId="11" xfId="2" applyFont="1" applyBorder="1"/>
    <xf numFmtId="0" fontId="3" fillId="0" borderId="11" xfId="0" applyFont="1" applyBorder="1" applyAlignment="1" applyProtection="1">
      <alignment horizontal="left"/>
    </xf>
    <xf numFmtId="0" fontId="14" fillId="0" borderId="11" xfId="2" applyFont="1" applyBorder="1" applyAlignment="1" applyProtection="1">
      <alignment horizontal="left"/>
    </xf>
    <xf numFmtId="0" fontId="0" fillId="0" borderId="0" xfId="0"/>
    <xf numFmtId="0" fontId="2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horizontal="left" shrinkToFit="1"/>
    </xf>
    <xf numFmtId="0" fontId="23" fillId="7" borderId="11" xfId="11" applyFont="1" applyFill="1" applyBorder="1" applyAlignment="1">
      <alignment horizontal="left"/>
    </xf>
    <xf numFmtId="0" fontId="16" fillId="7" borderId="5" xfId="2" applyFont="1" applyFill="1" applyBorder="1" applyAlignment="1" applyProtection="1">
      <alignment horizontal="center"/>
      <protection locked="0"/>
    </xf>
    <xf numFmtId="0" fontId="17" fillId="7" borderId="2" xfId="2" applyFont="1" applyFill="1" applyBorder="1" applyAlignment="1" applyProtection="1">
      <alignment horizontal="center"/>
      <protection locked="0"/>
    </xf>
    <xf numFmtId="0" fontId="16" fillId="7" borderId="2" xfId="2" applyFont="1" applyFill="1" applyBorder="1" applyAlignment="1" applyProtection="1">
      <alignment horizontal="center"/>
      <protection locked="0"/>
    </xf>
    <xf numFmtId="0" fontId="3" fillId="7" borderId="2" xfId="2" applyFont="1" applyFill="1" applyBorder="1" applyAlignment="1" applyProtection="1">
      <alignment horizontal="center"/>
      <protection locked="0"/>
    </xf>
    <xf numFmtId="0" fontId="18" fillId="7" borderId="2" xfId="2" applyFont="1" applyFill="1" applyBorder="1" applyAlignment="1" applyProtection="1">
      <alignment horizontal="center"/>
      <protection locked="0"/>
    </xf>
    <xf numFmtId="0" fontId="4" fillId="7" borderId="2" xfId="2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8" fontId="22" fillId="0" borderId="3" xfId="2" applyNumberFormat="1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169" fontId="19" fillId="0" borderId="11" xfId="2" applyNumberFormat="1" applyFont="1" applyFill="1" applyBorder="1" applyAlignment="1">
      <alignment horizontal="center"/>
    </xf>
    <xf numFmtId="14" fontId="0" fillId="8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71" fontId="4" fillId="0" borderId="0" xfId="2" applyNumberFormat="1" applyAlignment="1">
      <alignment horizontal="left"/>
    </xf>
    <xf numFmtId="171" fontId="17" fillId="3" borderId="2" xfId="2" applyNumberFormat="1" applyFont="1" applyFill="1" applyBorder="1" applyAlignment="1" applyProtection="1">
      <alignment horizontal="left"/>
      <protection locked="0"/>
    </xf>
    <xf numFmtId="171" fontId="17" fillId="3" borderId="2" xfId="3" applyNumberFormat="1" applyFont="1" applyFill="1" applyBorder="1" applyAlignment="1" applyProtection="1">
      <alignment horizontal="left"/>
      <protection locked="0"/>
    </xf>
    <xf numFmtId="171" fontId="18" fillId="3" borderId="2" xfId="2" applyNumberFormat="1" applyFont="1" applyFill="1" applyBorder="1" applyAlignment="1" applyProtection="1">
      <alignment horizontal="left"/>
      <protection locked="0"/>
    </xf>
    <xf numFmtId="171" fontId="4" fillId="3" borderId="2" xfId="2" applyNumberFormat="1" applyFill="1" applyBorder="1" applyAlignment="1" applyProtection="1">
      <alignment horizontal="left"/>
      <protection locked="0"/>
    </xf>
    <xf numFmtId="172" fontId="19" fillId="0" borderId="2" xfId="8" applyNumberFormat="1" applyFont="1" applyFill="1" applyBorder="1" applyAlignment="1">
      <alignment horizontal="center"/>
    </xf>
    <xf numFmtId="171" fontId="4" fillId="0" borderId="0" xfId="2" applyNumberFormat="1" applyAlignment="1">
      <alignment horizontal="center" vertical="center"/>
    </xf>
    <xf numFmtId="171" fontId="11" fillId="0" borderId="7" xfId="2" applyNumberFormat="1" applyFont="1" applyBorder="1" applyAlignment="1" applyProtection="1">
      <alignment horizontal="center" vertical="center"/>
      <protection hidden="1"/>
    </xf>
    <xf numFmtId="171" fontId="15" fillId="0" borderId="11" xfId="2" applyNumberFormat="1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4" fontId="0" fillId="11" borderId="14" xfId="0" applyNumberForma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71" fontId="18" fillId="3" borderId="2" xfId="2" applyNumberFormat="1" applyFont="1" applyFill="1" applyBorder="1" applyAlignment="1" applyProtection="1">
      <alignment horizontal="center"/>
      <protection locked="0"/>
    </xf>
    <xf numFmtId="171" fontId="18" fillId="3" borderId="2" xfId="3" applyNumberFormat="1" applyFont="1" applyFill="1" applyBorder="1" applyAlignment="1" applyProtection="1">
      <alignment horizontal="center"/>
      <protection locked="0"/>
    </xf>
    <xf numFmtId="171" fontId="4" fillId="3" borderId="2" xfId="2" applyNumberFormat="1" applyFill="1" applyBorder="1" applyAlignment="1" applyProtection="1">
      <alignment horizontal="center"/>
      <protection locked="0"/>
    </xf>
    <xf numFmtId="14" fontId="0" fillId="11" borderId="0" xfId="0" applyNumberFormat="1" applyFont="1" applyFill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0" fontId="4" fillId="0" borderId="2" xfId="2" applyFont="1" applyBorder="1" applyAlignment="1">
      <alignment horizontal="center"/>
    </xf>
    <xf numFmtId="0" fontId="4" fillId="0" borderId="2" xfId="7" applyFont="1" applyBorder="1" applyAlignment="1">
      <alignment horizontal="left"/>
    </xf>
    <xf numFmtId="0" fontId="4" fillId="0" borderId="2" xfId="7" applyFont="1" applyBorder="1"/>
    <xf numFmtId="0" fontId="4" fillId="0" borderId="2" xfId="7" applyFont="1" applyBorder="1" applyAlignment="1">
      <alignment horizontal="center"/>
    </xf>
    <xf numFmtId="0" fontId="19" fillId="0" borderId="2" xfId="7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4" fillId="0" borderId="11" xfId="11" applyFont="1" applyBorder="1" applyAlignment="1">
      <alignment horizontal="center"/>
    </xf>
    <xf numFmtId="0" fontId="23" fillId="0" borderId="11" xfId="11" applyFont="1" applyBorder="1"/>
    <xf numFmtId="0" fontId="23" fillId="0" borderId="11" xfId="11" applyFont="1" applyBorder="1" applyAlignment="1">
      <alignment horizontal="center"/>
    </xf>
    <xf numFmtId="0" fontId="23" fillId="0" borderId="11" xfId="0" applyFont="1" applyBorder="1"/>
    <xf numFmtId="0" fontId="28" fillId="0" borderId="11" xfId="11" applyFont="1" applyFill="1" applyBorder="1"/>
    <xf numFmtId="0" fontId="28" fillId="0" borderId="11" xfId="11" applyFont="1" applyBorder="1"/>
    <xf numFmtId="0" fontId="23" fillId="0" borderId="11" xfId="11" applyFont="1" applyFill="1" applyBorder="1"/>
    <xf numFmtId="0" fontId="28" fillId="0" borderId="11" xfId="11" applyFont="1" applyBorder="1" applyAlignment="1"/>
    <xf numFmtId="166" fontId="28" fillId="0" borderId="11" xfId="11" applyNumberFormat="1" applyFont="1" applyBorder="1" applyAlignment="1">
      <alignment horizontal="left"/>
    </xf>
    <xf numFmtId="0" fontId="24" fillId="5" borderId="11" xfId="11" applyFont="1" applyFill="1" applyBorder="1" applyAlignment="1">
      <alignment horizontal="center"/>
    </xf>
    <xf numFmtId="0" fontId="24" fillId="0" borderId="11" xfId="11" applyFont="1" applyBorder="1" applyAlignment="1">
      <alignment horizontal="center" wrapText="1"/>
    </xf>
    <xf numFmtId="0" fontId="24" fillId="0" borderId="11" xfId="11" applyFont="1" applyFill="1" applyBorder="1" applyAlignment="1">
      <alignment horizontal="center"/>
    </xf>
    <xf numFmtId="0" fontId="27" fillId="6" borderId="11" xfId="11" applyFont="1" applyFill="1" applyBorder="1" applyAlignment="1">
      <alignment horizontal="center"/>
    </xf>
    <xf numFmtId="0" fontId="28" fillId="0" borderId="11" xfId="11" applyFont="1" applyFill="1" applyBorder="1" applyAlignment="1">
      <alignment horizontal="center"/>
    </xf>
    <xf numFmtId="0" fontId="23" fillId="0" borderId="11" xfId="11" applyBorder="1" applyAlignment="1">
      <alignment horizontal="center"/>
    </xf>
    <xf numFmtId="0" fontId="24" fillId="0" borderId="11" xfId="11" applyFont="1" applyFill="1" applyBorder="1" applyAlignment="1">
      <alignment horizontal="center" wrapText="1"/>
    </xf>
    <xf numFmtId="0" fontId="27" fillId="0" borderId="11" xfId="11" applyFont="1" applyBorder="1" applyAlignment="1">
      <alignment horizontal="center"/>
    </xf>
    <xf numFmtId="0" fontId="28" fillId="0" borderId="11" xfId="11" applyFont="1" applyBorder="1" applyAlignment="1">
      <alignment horizontal="center"/>
    </xf>
    <xf numFmtId="0" fontId="27" fillId="0" borderId="11" xfId="11" applyFont="1" applyFill="1" applyBorder="1" applyAlignment="1">
      <alignment horizontal="center"/>
    </xf>
    <xf numFmtId="0" fontId="23" fillId="0" borderId="11" xfId="11" applyFont="1" applyFill="1" applyBorder="1" applyAlignment="1">
      <alignment horizontal="center"/>
    </xf>
    <xf numFmtId="0" fontId="23" fillId="0" borderId="11" xfId="11" applyFont="1" applyBorder="1" applyAlignment="1">
      <alignment horizontal="left"/>
    </xf>
    <xf numFmtId="0" fontId="23" fillId="0" borderId="11" xfId="11" applyFont="1" applyBorder="1" applyAlignment="1">
      <alignment horizontal="left" wrapText="1"/>
    </xf>
    <xf numFmtId="0" fontId="28" fillId="0" borderId="11" xfId="11" applyFont="1" applyFill="1" applyBorder="1" applyAlignment="1"/>
    <xf numFmtId="0" fontId="23" fillId="0" borderId="11" xfId="11" applyFont="1" applyFill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1" xfId="11" applyFont="1" applyFill="1" applyBorder="1" applyAlignment="1">
      <alignment horizontal="left" wrapText="1"/>
    </xf>
    <xf numFmtId="0" fontId="29" fillId="0" borderId="11" xfId="11" applyFont="1" applyBorder="1" applyAlignment="1">
      <alignment horizontal="left"/>
    </xf>
    <xf numFmtId="0" fontId="23" fillId="0" borderId="11" xfId="11" applyFont="1" applyBorder="1" applyAlignment="1"/>
    <xf numFmtId="1" fontId="29" fillId="0" borderId="11" xfId="11" applyNumberFormat="1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3" fillId="0" borderId="11" xfId="11" applyBorder="1" applyAlignment="1">
      <alignment horizontal="left"/>
    </xf>
    <xf numFmtId="0" fontId="23" fillId="0" borderId="11" xfId="11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11" applyFont="1" applyBorder="1" applyAlignment="1">
      <alignment horizontal="left"/>
    </xf>
    <xf numFmtId="0" fontId="0" fillId="0" borderId="11" xfId="11" applyFont="1" applyBorder="1"/>
    <xf numFmtId="0" fontId="0" fillId="0" borderId="11" xfId="11" applyFont="1" applyBorder="1" applyAlignment="1">
      <alignment horizontal="center"/>
    </xf>
    <xf numFmtId="0" fontId="0" fillId="0" borderId="11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/>
    <xf numFmtId="0" fontId="0" fillId="0" borderId="2" xfId="0" applyBorder="1" applyAlignment="1">
      <alignment horizontal="center"/>
    </xf>
    <xf numFmtId="0" fontId="24" fillId="0" borderId="2" xfId="11" applyFont="1" applyBorder="1" applyAlignment="1">
      <alignment horizontal="center"/>
    </xf>
    <xf numFmtId="0" fontId="23" fillId="0" borderId="2" xfId="11" applyFont="1" applyBorder="1" applyAlignment="1">
      <alignment horizontal="left"/>
    </xf>
    <xf numFmtId="0" fontId="23" fillId="0" borderId="2" xfId="11" applyFont="1" applyBorder="1"/>
    <xf numFmtId="0" fontId="23" fillId="0" borderId="2" xfId="11" applyFont="1" applyBorder="1" applyAlignment="1">
      <alignment horizontal="center"/>
    </xf>
    <xf numFmtId="0" fontId="0" fillId="0" borderId="2" xfId="0" applyBorder="1"/>
    <xf numFmtId="0" fontId="23" fillId="0" borderId="2" xfId="11" applyBorder="1" applyAlignment="1">
      <alignment horizontal="center"/>
    </xf>
    <xf numFmtId="0" fontId="0" fillId="0" borderId="2" xfId="1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11" applyFont="1" applyBorder="1"/>
    <xf numFmtId="0" fontId="0" fillId="0" borderId="2" xfId="1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4" fillId="0" borderId="2" xfId="11" applyFont="1" applyFill="1" applyBorder="1" applyAlignment="1">
      <alignment horizontal="center"/>
    </xf>
    <xf numFmtId="0" fontId="23" fillId="0" borderId="2" xfId="11" applyFont="1" applyFill="1" applyBorder="1" applyAlignment="1">
      <alignment horizontal="left"/>
    </xf>
    <xf numFmtId="0" fontId="24" fillId="5" borderId="2" xfId="11" applyFont="1" applyFill="1" applyBorder="1" applyAlignment="1">
      <alignment horizontal="center"/>
    </xf>
    <xf numFmtId="0" fontId="23" fillId="0" borderId="2" xfId="11" applyFont="1" applyBorder="1" applyAlignment="1">
      <alignment horizontal="left" wrapText="1"/>
    </xf>
    <xf numFmtId="0" fontId="24" fillId="0" borderId="2" xfId="11" applyFont="1" applyBorder="1" applyAlignment="1">
      <alignment horizontal="center" wrapText="1"/>
    </xf>
    <xf numFmtId="0" fontId="27" fillId="0" borderId="2" xfId="11" applyFont="1" applyFill="1" applyBorder="1" applyAlignment="1">
      <alignment horizontal="center"/>
    </xf>
    <xf numFmtId="0" fontId="28" fillId="0" borderId="2" xfId="11" applyFont="1" applyFill="1" applyBorder="1" applyAlignment="1"/>
    <xf numFmtId="0" fontId="23" fillId="0" borderId="2" xfId="11" applyFont="1" applyBorder="1" applyAlignment="1"/>
    <xf numFmtId="0" fontId="24" fillId="0" borderId="2" xfId="11" applyFont="1" applyFill="1" applyBorder="1" applyAlignment="1">
      <alignment horizontal="center" wrapText="1"/>
    </xf>
    <xf numFmtId="0" fontId="28" fillId="0" borderId="2" xfId="11" applyFont="1" applyFill="1" applyBorder="1"/>
    <xf numFmtId="0" fontId="28" fillId="0" borderId="2" xfId="1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7" fillId="6" borderId="2" xfId="11" applyFont="1" applyFill="1" applyBorder="1" applyAlignment="1">
      <alignment horizontal="center"/>
    </xf>
    <xf numFmtId="0" fontId="23" fillId="0" borderId="2" xfId="11" applyBorder="1" applyAlignment="1">
      <alignment horizontal="left"/>
    </xf>
    <xf numFmtId="0" fontId="23" fillId="0" borderId="2" xfId="11" applyBorder="1"/>
    <xf numFmtId="0" fontId="0" fillId="0" borderId="11" xfId="0" applyFont="1" applyFill="1" applyBorder="1" applyAlignment="1">
      <alignment horizontal="left"/>
    </xf>
    <xf numFmtId="0" fontId="23" fillId="0" borderId="2" xfId="11" applyFont="1" applyFill="1" applyBorder="1" applyAlignment="1">
      <alignment horizontal="left" wrapText="1"/>
    </xf>
    <xf numFmtId="170" fontId="19" fillId="0" borderId="11" xfId="12" applyFont="1" applyBorder="1" applyAlignment="1">
      <alignment horizontal="center"/>
    </xf>
    <xf numFmtId="170" fontId="4" fillId="0" borderId="11" xfId="12" applyFont="1" applyBorder="1" applyAlignment="1">
      <alignment horizontal="left"/>
    </xf>
    <xf numFmtId="170" fontId="4" fillId="0" borderId="11" xfId="12" applyFont="1" applyBorder="1"/>
    <xf numFmtId="170" fontId="4" fillId="0" borderId="11" xfId="12" applyFont="1" applyBorder="1" applyAlignment="1">
      <alignment horizontal="center"/>
    </xf>
    <xf numFmtId="170" fontId="19" fillId="0" borderId="2" xfId="12" applyFont="1" applyBorder="1" applyAlignment="1">
      <alignment horizontal="center"/>
    </xf>
    <xf numFmtId="170" fontId="4" fillId="0" borderId="2" xfId="12" applyFont="1" applyBorder="1" applyAlignment="1">
      <alignment horizontal="left"/>
    </xf>
    <xf numFmtId="170" fontId="4" fillId="0" borderId="2" xfId="12" applyFont="1" applyBorder="1"/>
    <xf numFmtId="170" fontId="4" fillId="0" borderId="2" xfId="12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19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left"/>
    </xf>
    <xf numFmtId="0" fontId="4" fillId="0" borderId="11" xfId="2" applyFont="1" applyBorder="1"/>
    <xf numFmtId="0" fontId="4" fillId="0" borderId="11" xfId="2" applyFont="1" applyBorder="1" applyAlignment="1">
      <alignment horizontal="center"/>
    </xf>
    <xf numFmtId="14" fontId="0" fillId="7" borderId="0" xfId="0" applyNumberFormat="1" applyFill="1" applyAlignment="1">
      <alignment horizontal="center"/>
    </xf>
    <xf numFmtId="14" fontId="0" fillId="9" borderId="0" xfId="0" applyNumberFormat="1" applyFill="1" applyAlignment="1">
      <alignment horizontal="center"/>
    </xf>
    <xf numFmtId="14" fontId="0" fillId="10" borderId="14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14" fontId="0" fillId="10" borderId="0" xfId="0" applyNumberFormat="1" applyFill="1" applyBorder="1" applyAlignment="1">
      <alignment horizontal="center"/>
    </xf>
    <xf numFmtId="14" fontId="0" fillId="7" borderId="0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center"/>
    </xf>
    <xf numFmtId="14" fontId="0" fillId="9" borderId="14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23" fillId="0" borderId="0" xfId="11" applyNumberFormat="1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14" fontId="0" fillId="10" borderId="0" xfId="0" applyNumberFormat="1" applyFont="1" applyFill="1" applyBorder="1" applyAlignment="1">
      <alignment horizontal="center"/>
    </xf>
    <xf numFmtId="14" fontId="0" fillId="9" borderId="0" xfId="0" applyNumberFormat="1" applyFill="1" applyBorder="1" applyAlignment="1">
      <alignment horizontal="center"/>
    </xf>
    <xf numFmtId="14" fontId="0" fillId="12" borderId="0" xfId="0" applyNumberFormat="1" applyFill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0" fontId="19" fillId="0" borderId="11" xfId="7" applyFont="1" applyBorder="1" applyAlignment="1">
      <alignment horizontal="center"/>
    </xf>
    <xf numFmtId="0" fontId="4" fillId="0" borderId="11" xfId="7" applyFont="1" applyBorder="1" applyAlignment="1">
      <alignment horizontal="left"/>
    </xf>
    <xf numFmtId="0" fontId="4" fillId="0" borderId="11" xfId="7" applyFont="1" applyBorder="1"/>
    <xf numFmtId="0" fontId="4" fillId="0" borderId="11" xfId="7" applyFont="1" applyBorder="1" applyAlignment="1">
      <alignment horizontal="center"/>
    </xf>
    <xf numFmtId="14" fontId="0" fillId="7" borderId="0" xfId="0" applyNumberFormat="1" applyFont="1" applyFill="1" applyBorder="1" applyAlignment="1">
      <alignment horizontal="center"/>
    </xf>
    <xf numFmtId="167" fontId="0" fillId="0" borderId="11" xfId="0" applyNumberFormat="1" applyFont="1" applyBorder="1"/>
    <xf numFmtId="0" fontId="0" fillId="0" borderId="11" xfId="11" applyFont="1" applyBorder="1" applyAlignment="1"/>
    <xf numFmtId="0" fontId="0" fillId="0" borderId="11" xfId="11" applyFont="1" applyBorder="1" applyAlignment="1">
      <alignment horizontal="left" wrapText="1"/>
    </xf>
    <xf numFmtId="0" fontId="23" fillId="0" borderId="2" xfId="11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3" fillId="0" borderId="2" xfId="11" applyFont="1" applyFill="1" applyBorder="1"/>
    <xf numFmtId="170" fontId="24" fillId="0" borderId="2" xfId="12" applyFont="1" applyBorder="1" applyAlignment="1">
      <alignment horizontal="center"/>
    </xf>
    <xf numFmtId="170" fontId="0" fillId="0" borderId="2" xfId="12" applyFont="1" applyBorder="1" applyAlignment="1">
      <alignment horizontal="left"/>
    </xf>
    <xf numFmtId="170" fontId="0" fillId="0" borderId="2" xfId="12" applyFont="1" applyBorder="1"/>
    <xf numFmtId="170" fontId="0" fillId="0" borderId="2" xfId="12" applyFont="1" applyBorder="1" applyAlignment="1">
      <alignment horizontal="center"/>
    </xf>
    <xf numFmtId="14" fontId="0" fillId="12" borderId="0" xfId="0" applyNumberFormat="1" applyFill="1" applyBorder="1" applyAlignment="1">
      <alignment horizontal="center"/>
    </xf>
    <xf numFmtId="167" fontId="23" fillId="0" borderId="2" xfId="0" applyNumberFormat="1" applyFont="1" applyBorder="1"/>
    <xf numFmtId="0" fontId="25" fillId="0" borderId="2" xfId="0" applyFont="1" applyBorder="1" applyAlignment="1">
      <alignment horizontal="center"/>
    </xf>
    <xf numFmtId="0" fontId="28" fillId="0" borderId="11" xfId="11" applyFont="1" applyFill="1" applyBorder="1" applyAlignment="1">
      <alignment horizontal="left"/>
    </xf>
    <xf numFmtId="166" fontId="28" fillId="0" borderId="2" xfId="11" applyNumberFormat="1" applyFont="1" applyBorder="1" applyAlignment="1">
      <alignment horizontal="left"/>
    </xf>
    <xf numFmtId="0" fontId="28" fillId="0" borderId="2" xfId="11" applyFont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0" fontId="28" fillId="0" borderId="2" xfId="11" applyFont="1" applyBorder="1" applyAlignment="1"/>
    <xf numFmtId="0" fontId="0" fillId="0" borderId="0" xfId="0" applyBorder="1"/>
    <xf numFmtId="14" fontId="0" fillId="12" borderId="14" xfId="0" applyNumberFormat="1" applyFill="1" applyBorder="1" applyAlignment="1">
      <alignment horizontal="center"/>
    </xf>
    <xf numFmtId="171" fontId="0" fillId="0" borderId="0" xfId="0" applyNumberFormat="1" applyAlignment="1">
      <alignment horizontal="left"/>
    </xf>
    <xf numFmtId="171" fontId="18" fillId="3" borderId="2" xfId="3" applyNumberFormat="1" applyFont="1" applyFill="1" applyBorder="1" applyAlignment="1" applyProtection="1">
      <alignment horizontal="left"/>
      <protection locked="0"/>
    </xf>
    <xf numFmtId="14" fontId="0" fillId="9" borderId="0" xfId="0" applyNumberFormat="1" applyFont="1" applyFill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4" fillId="0" borderId="2" xfId="3" applyFont="1" applyBorder="1" applyAlignment="1">
      <alignment horizontal="left"/>
    </xf>
    <xf numFmtId="0" fontId="4" fillId="0" borderId="2" xfId="3" applyFont="1" applyBorder="1"/>
    <xf numFmtId="0" fontId="4" fillId="0" borderId="2" xfId="3" applyFont="1" applyBorder="1" applyAlignment="1">
      <alignment horizontal="center"/>
    </xf>
    <xf numFmtId="166" fontId="23" fillId="0" borderId="2" xfId="11" applyNumberFormat="1" applyFont="1" applyBorder="1" applyAlignment="1">
      <alignment horizontal="left"/>
    </xf>
    <xf numFmtId="1" fontId="29" fillId="0" borderId="2" xfId="11" applyNumberFormat="1" applyFont="1" applyBorder="1" applyAlignment="1">
      <alignment horizontal="left"/>
    </xf>
    <xf numFmtId="0" fontId="29" fillId="0" borderId="2" xfId="11" applyFont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23" fillId="0" borderId="11" xfId="11" applyFont="1" applyBorder="1" applyAlignment="1">
      <alignment wrapText="1"/>
    </xf>
    <xf numFmtId="0" fontId="27" fillId="0" borderId="2" xfId="11" applyFont="1" applyBorder="1" applyAlignment="1">
      <alignment horizontal="center"/>
    </xf>
    <xf numFmtId="173" fontId="18" fillId="3" borderId="2" xfId="43" applyNumberFormat="1" applyFont="1" applyFill="1" applyBorder="1" applyAlignment="1" applyProtection="1">
      <alignment horizontal="left"/>
      <protection locked="0"/>
    </xf>
    <xf numFmtId="0" fontId="28" fillId="0" borderId="2" xfId="11" applyFont="1" applyBorder="1"/>
    <xf numFmtId="171" fontId="18" fillId="3" borderId="2" xfId="3" quotePrefix="1" applyNumberFormat="1" applyFont="1" applyFill="1" applyBorder="1" applyAlignment="1" applyProtection="1">
      <alignment horizontal="left"/>
      <protection locked="0"/>
    </xf>
    <xf numFmtId="0" fontId="24" fillId="5" borderId="11" xfId="11" applyFont="1" applyFill="1" applyBorder="1" applyAlignment="1">
      <alignment horizontal="center" wrapText="1"/>
    </xf>
    <xf numFmtId="0" fontId="24" fillId="6" borderId="11" xfId="11" applyFont="1" applyFill="1" applyBorder="1" applyAlignment="1">
      <alignment horizontal="center"/>
    </xf>
    <xf numFmtId="0" fontId="23" fillId="0" borderId="11" xfId="11" applyFont="1" applyFill="1" applyBorder="1" applyAlignment="1"/>
    <xf numFmtId="166" fontId="28" fillId="0" borderId="11" xfId="11" applyNumberFormat="1" applyFont="1" applyFill="1" applyBorder="1" applyAlignment="1">
      <alignment horizontal="left"/>
    </xf>
    <xf numFmtId="0" fontId="0" fillId="0" borderId="11" xfId="0" applyFont="1" applyFill="1" applyBorder="1"/>
    <xf numFmtId="14" fontId="23" fillId="10" borderId="0" xfId="11" applyNumberFormat="1" applyFont="1" applyFill="1" applyBorder="1" applyAlignment="1">
      <alignment horizontal="center"/>
    </xf>
    <xf numFmtId="14" fontId="30" fillId="0" borderId="0" xfId="0" applyNumberFormat="1" applyFont="1" applyFill="1" applyBorder="1" applyAlignment="1">
      <alignment horizontal="center"/>
    </xf>
    <xf numFmtId="0" fontId="12" fillId="3" borderId="3" xfId="50" applyFont="1" applyFill="1" applyBorder="1" applyAlignment="1" applyProtection="1">
      <alignment horizontal="right"/>
      <protection locked="0"/>
    </xf>
    <xf numFmtId="0" fontId="12" fillId="3" borderId="4" xfId="50" applyFont="1" applyFill="1" applyBorder="1" applyAlignment="1" applyProtection="1">
      <alignment horizontal="left"/>
      <protection locked="0"/>
    </xf>
    <xf numFmtId="0" fontId="28" fillId="0" borderId="11" xfId="11" applyFont="1" applyBorder="1" applyAlignment="1">
      <alignment horizontal="left"/>
    </xf>
    <xf numFmtId="166" fontId="23" fillId="0" borderId="11" xfId="11" applyNumberFormat="1" applyFont="1" applyBorder="1" applyAlignment="1">
      <alignment horizontal="left"/>
    </xf>
    <xf numFmtId="14" fontId="0" fillId="7" borderId="0" xfId="11" applyNumberFormat="1" applyFont="1" applyFill="1" applyBorder="1" applyAlignment="1">
      <alignment horizontal="center"/>
    </xf>
    <xf numFmtId="14" fontId="0" fillId="8" borderId="14" xfId="0" applyNumberFormat="1" applyFill="1" applyBorder="1" applyAlignment="1">
      <alignment horizontal="center"/>
    </xf>
    <xf numFmtId="14" fontId="23" fillId="7" borderId="0" xfId="11" applyNumberFormat="1" applyFont="1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66" fontId="0" fillId="0" borderId="2" xfId="11" applyNumberFormat="1" applyFont="1" applyFill="1" applyBorder="1" applyAlignment="1">
      <alignment horizontal="left"/>
    </xf>
    <xf numFmtId="0" fontId="0" fillId="0" borderId="2" xfId="11" applyFont="1" applyFill="1" applyBorder="1" applyAlignment="1">
      <alignment horizontal="left"/>
    </xf>
    <xf numFmtId="166" fontId="28" fillId="0" borderId="2" xfId="11" applyNumberFormat="1" applyFont="1" applyFill="1" applyBorder="1" applyAlignment="1">
      <alignment horizontal="left"/>
    </xf>
    <xf numFmtId="14" fontId="0" fillId="0" borderId="15" xfId="0" applyNumberFormat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20" fontId="24" fillId="0" borderId="11" xfId="11" applyNumberFormat="1" applyFont="1" applyBorder="1" applyAlignment="1">
      <alignment horizontal="center"/>
    </xf>
    <xf numFmtId="14" fontId="23" fillId="0" borderId="14" xfId="11" applyNumberFormat="1" applyFon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6" fontId="23" fillId="0" borderId="11" xfId="11" applyNumberFormat="1" applyFont="1" applyFill="1" applyBorder="1" applyAlignment="1">
      <alignment horizontal="left"/>
    </xf>
    <xf numFmtId="14" fontId="0" fillId="0" borderId="14" xfId="0" applyNumberFormat="1" applyFont="1" applyFill="1" applyBorder="1" applyAlignment="1">
      <alignment horizontal="center"/>
    </xf>
    <xf numFmtId="14" fontId="0" fillId="10" borderId="14" xfId="0" applyNumberFormat="1" applyFont="1" applyFill="1" applyBorder="1" applyAlignment="1">
      <alignment horizontal="center"/>
    </xf>
    <xf numFmtId="173" fontId="18" fillId="3" borderId="2" xfId="54" applyNumberFormat="1" applyFont="1" applyFill="1" applyBorder="1" applyAlignment="1" applyProtection="1">
      <alignment horizontal="center"/>
      <protection locked="0"/>
    </xf>
    <xf numFmtId="173" fontId="18" fillId="3" borderId="2" xfId="55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4" fillId="0" borderId="0" xfId="7" applyFont="1" applyBorder="1" applyAlignment="1">
      <alignment horizontal="left"/>
    </xf>
    <xf numFmtId="0" fontId="19" fillId="0" borderId="7" xfId="7" applyFont="1" applyBorder="1" applyAlignment="1">
      <alignment horizontal="center"/>
    </xf>
    <xf numFmtId="0" fontId="24" fillId="0" borderId="6" xfId="11" applyFont="1" applyBorder="1" applyAlignment="1">
      <alignment horizontal="center"/>
    </xf>
    <xf numFmtId="0" fontId="24" fillId="10" borderId="1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7" xfId="7" applyFont="1" applyBorder="1" applyAlignment="1">
      <alignment horizontal="left"/>
    </xf>
    <xf numFmtId="0" fontId="23" fillId="0" borderId="6" xfId="1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/>
    <xf numFmtId="0" fontId="23" fillId="0" borderId="13" xfId="0" applyFont="1" applyBorder="1" applyAlignment="1">
      <alignment horizontal="left"/>
    </xf>
    <xf numFmtId="0" fontId="0" fillId="0" borderId="13" xfId="0" applyBorder="1"/>
    <xf numFmtId="166" fontId="0" fillId="0" borderId="11" xfId="11" applyNumberFormat="1" applyFont="1" applyBorder="1" applyAlignment="1">
      <alignment horizontal="left"/>
    </xf>
    <xf numFmtId="0" fontId="4" fillId="0" borderId="7" xfId="7" applyFont="1" applyBorder="1"/>
    <xf numFmtId="0" fontId="23" fillId="0" borderId="6" xfId="11" applyBorder="1"/>
    <xf numFmtId="0" fontId="4" fillId="0" borderId="2" xfId="44" applyFont="1" applyBorder="1"/>
    <xf numFmtId="0" fontId="0" fillId="0" borderId="1" xfId="0" applyFont="1" applyBorder="1" applyAlignment="1">
      <alignment horizontal="center"/>
    </xf>
    <xf numFmtId="0" fontId="4" fillId="0" borderId="7" xfId="7" applyFont="1" applyBorder="1" applyAlignment="1">
      <alignment horizontal="center"/>
    </xf>
    <xf numFmtId="0" fontId="23" fillId="0" borderId="6" xfId="11" applyBorder="1" applyAlignment="1">
      <alignment horizontal="center"/>
    </xf>
    <xf numFmtId="0" fontId="26" fillId="0" borderId="2" xfId="11" applyFont="1" applyBorder="1" applyAlignment="1">
      <alignment horizontal="center"/>
    </xf>
    <xf numFmtId="14" fontId="0" fillId="0" borderId="13" xfId="0" applyNumberFormat="1" applyFont="1" applyFill="1" applyBorder="1" applyAlignment="1">
      <alignment horizontal="center"/>
    </xf>
    <xf numFmtId="14" fontId="0" fillId="7" borderId="6" xfId="0" applyNumberFormat="1" applyFill="1" applyBorder="1" applyAlignment="1">
      <alignment horizontal="center"/>
    </xf>
    <xf numFmtId="14" fontId="0" fillId="0" borderId="15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</cellXfs>
  <cellStyles count="56">
    <cellStyle name="Birthdays" xfId="1" xr:uid="{00000000-0005-0000-0000-000000000000}"/>
    <cellStyle name="Excel Built-in Normal" xfId="2" xr:uid="{00000000-0005-0000-0000-000001000000}"/>
    <cellStyle name="Excel Built-in Normal 1" xfId="13" xr:uid="{00000000-0005-0000-0000-000002000000}"/>
    <cellStyle name="Excel Built-in Normal 10" xfId="22" xr:uid="{00000000-0005-0000-0000-000003000000}"/>
    <cellStyle name="Excel Built-in Normal 11" xfId="25" xr:uid="{00000000-0005-0000-0000-000004000000}"/>
    <cellStyle name="Excel Built-in Normal 12" xfId="26" xr:uid="{00000000-0005-0000-0000-000005000000}"/>
    <cellStyle name="Excel Built-in Normal 13" xfId="27" xr:uid="{00000000-0005-0000-0000-000006000000}"/>
    <cellStyle name="Excel Built-in Normal 14" xfId="28" xr:uid="{00000000-0005-0000-0000-000007000000}"/>
    <cellStyle name="Excel Built-in Normal 15" xfId="30" xr:uid="{00000000-0005-0000-0000-000008000000}"/>
    <cellStyle name="Excel Built-in Normal 16" xfId="31" xr:uid="{00000000-0005-0000-0000-000009000000}"/>
    <cellStyle name="Excel Built-in Normal 17" xfId="32" xr:uid="{00000000-0005-0000-0000-00000A000000}"/>
    <cellStyle name="Excel Built-in Normal 18" xfId="33" xr:uid="{00000000-0005-0000-0000-00000B000000}"/>
    <cellStyle name="Excel Built-in Normal 19" xfId="34" xr:uid="{00000000-0005-0000-0000-00000C000000}"/>
    <cellStyle name="Excel Built-in Normal 2" xfId="15" xr:uid="{00000000-0005-0000-0000-00000D000000}"/>
    <cellStyle name="Excel Built-in Normal 20" xfId="35" xr:uid="{00000000-0005-0000-0000-00000E000000}"/>
    <cellStyle name="Excel Built-in Normal 21" xfId="36" xr:uid="{00000000-0005-0000-0000-00000F000000}"/>
    <cellStyle name="Excel Built-in Normal 22" xfId="37" xr:uid="{00000000-0005-0000-0000-000010000000}"/>
    <cellStyle name="Excel Built-in Normal 23" xfId="38" xr:uid="{00000000-0005-0000-0000-000011000000}"/>
    <cellStyle name="Excel Built-in Normal 24" xfId="39" xr:uid="{00000000-0005-0000-0000-000012000000}"/>
    <cellStyle name="Excel Built-in Normal 25" xfId="40" xr:uid="{00000000-0005-0000-0000-000013000000}"/>
    <cellStyle name="Excel Built-in Normal 26" xfId="41" xr:uid="{00000000-0005-0000-0000-000014000000}"/>
    <cellStyle name="Excel Built-in Normal 27" xfId="42" xr:uid="{00000000-0005-0000-0000-000015000000}"/>
    <cellStyle name="Excel Built-in Normal 28" xfId="43" xr:uid="{00000000-0005-0000-0000-000016000000}"/>
    <cellStyle name="Excel Built-in Normal 29" xfId="44" xr:uid="{00000000-0005-0000-0000-000017000000}"/>
    <cellStyle name="Excel Built-in Normal 3" xfId="17" xr:uid="{00000000-0005-0000-0000-000018000000}"/>
    <cellStyle name="Excel Built-in Normal 30" xfId="45" xr:uid="{00000000-0005-0000-0000-000019000000}"/>
    <cellStyle name="Excel Built-in Normal 31" xfId="46" xr:uid="{00000000-0005-0000-0000-00001A000000}"/>
    <cellStyle name="Excel Built-in Normal 32" xfId="47" xr:uid="{00000000-0005-0000-0000-00001B000000}"/>
    <cellStyle name="Excel Built-in Normal 33" xfId="48" xr:uid="{00000000-0005-0000-0000-00001C000000}"/>
    <cellStyle name="Excel Built-in Normal 34" xfId="49" xr:uid="{00000000-0005-0000-0000-00001D000000}"/>
    <cellStyle name="Excel Built-in Normal 35" xfId="50" xr:uid="{00000000-0005-0000-0000-00001E000000}"/>
    <cellStyle name="Excel Built-in Normal 36" xfId="51" xr:uid="{00000000-0005-0000-0000-00001F000000}"/>
    <cellStyle name="Excel Built-in Normal 37" xfId="52" xr:uid="{00000000-0005-0000-0000-000020000000}"/>
    <cellStyle name="Excel Built-in Normal 38" xfId="53" xr:uid="{00000000-0005-0000-0000-000021000000}"/>
    <cellStyle name="Excel Built-in Normal 39" xfId="54" xr:uid="{00000000-0005-0000-0000-000022000000}"/>
    <cellStyle name="Excel Built-in Normal 4" xfId="3" xr:uid="{00000000-0005-0000-0000-000023000000}"/>
    <cellStyle name="Excel Built-in Normal 40" xfId="55" xr:uid="{00000000-0005-0000-0000-000024000000}"/>
    <cellStyle name="Excel Built-in Normal 5" xfId="4" xr:uid="{00000000-0005-0000-0000-000025000000}"/>
    <cellStyle name="Excel Built-in Normal 6" xfId="12" xr:uid="{00000000-0005-0000-0000-000026000000}"/>
    <cellStyle name="Excel Built-in Normal 7" xfId="19" xr:uid="{00000000-0005-0000-0000-000027000000}"/>
    <cellStyle name="Excel Built-in Normal 8" xfId="20" xr:uid="{00000000-0005-0000-0000-000028000000}"/>
    <cellStyle name="Excel Built-in Normal 9" xfId="21" xr:uid="{00000000-0005-0000-0000-000029000000}"/>
    <cellStyle name="Normal" xfId="0" builtinId="0"/>
    <cellStyle name="Normal 2" xfId="5" xr:uid="{00000000-0005-0000-0000-00002B000000}"/>
    <cellStyle name="Normal 3" xfId="6" xr:uid="{00000000-0005-0000-0000-00002C000000}"/>
    <cellStyle name="Normal 3 2" xfId="18" xr:uid="{00000000-0005-0000-0000-00002D000000}"/>
    <cellStyle name="Normal 3 3" xfId="16" xr:uid="{00000000-0005-0000-0000-00002E000000}"/>
    <cellStyle name="Normal 4" xfId="24" xr:uid="{00000000-0005-0000-0000-00002F000000}"/>
    <cellStyle name="Normal 5" xfId="23" xr:uid="{00000000-0005-0000-0000-000030000000}"/>
    <cellStyle name="Normal 5 2" xfId="29" xr:uid="{00000000-0005-0000-0000-000031000000}"/>
    <cellStyle name="Normal_Database" xfId="7" xr:uid="{00000000-0005-0000-0000-000032000000}"/>
    <cellStyle name="Normal_Database 2" xfId="11" xr:uid="{00000000-0005-0000-0000-000033000000}"/>
    <cellStyle name="Normal_Email Version" xfId="8" xr:uid="{00000000-0005-0000-0000-000034000000}"/>
    <cellStyle name="TableStyleLight1" xfId="9" xr:uid="{00000000-0005-0000-0000-000035000000}"/>
    <cellStyle name="TableStyleLight1 2" xfId="10" xr:uid="{00000000-0005-0000-0000-000036000000}"/>
    <cellStyle name="TableStyleLight1 3" xfId="14" xr:uid="{00000000-0005-0000-0000-000037000000}"/>
  </cellStyles>
  <dxfs count="451"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i val="0"/>
        <strike val="0"/>
        <condense val="0"/>
        <extend val="0"/>
        <u val="none"/>
        <sz val="20"/>
        <color indexed="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solid">
          <fgColor indexed="53"/>
          <bgColor indexed="10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i val="0"/>
        <strike val="0"/>
        <condense val="0"/>
        <extend val="0"/>
        <u val="none"/>
        <sz val="20"/>
        <color indexed="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condense val="0"/>
        <extend val="0"/>
        <sz val="20"/>
      </font>
      <fill>
        <patternFill patternType="solid">
          <fgColor indexed="49"/>
          <bgColor indexed="44"/>
        </patternFill>
      </fill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solid">
          <fgColor indexed="53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66"/>
      <color rgb="FFCCE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52"/>
  <sheetViews>
    <sheetView tabSelected="1" zoomScale="75" zoomScaleNormal="75" workbookViewId="0">
      <selection activeCell="G1" sqref="G1"/>
    </sheetView>
  </sheetViews>
  <sheetFormatPr defaultColWidth="8.7109375" defaultRowHeight="23.25"/>
  <cols>
    <col min="1" max="1" width="6.42578125" style="1" customWidth="1"/>
    <col min="2" max="2" width="12.140625" style="1" customWidth="1"/>
    <col min="3" max="3" width="12.140625" style="6" customWidth="1"/>
    <col min="4" max="4" width="8.7109375" style="2" hidden="1" customWidth="1"/>
    <col min="5" max="5" width="18.140625" customWidth="1"/>
    <col min="6" max="6" width="16.42578125" style="3" customWidth="1"/>
    <col min="7" max="7" width="22.28515625" customWidth="1"/>
    <col min="8" max="8" width="8.28515625" customWidth="1"/>
    <col min="9" max="9" width="16.42578125" style="87" customWidth="1"/>
    <col min="10" max="10" width="7.28515625" style="9" customWidth="1"/>
    <col min="11" max="11" width="7.28515625" style="6" customWidth="1"/>
    <col min="12" max="12" width="18.28515625" style="78" customWidth="1"/>
    <col min="13" max="13" width="18.140625" style="89" customWidth="1"/>
    <col min="14" max="15" width="37.7109375" style="239" customWidth="1"/>
    <col min="16" max="16" width="13.85546875" style="5" customWidth="1"/>
    <col min="27" max="27" width="8.7109375" style="4"/>
  </cols>
  <sheetData>
    <row r="1" spans="1:27" ht="22.5" customHeight="1">
      <c r="D1" s="6"/>
      <c r="E1" s="7"/>
      <c r="F1" s="8" t="s">
        <v>0</v>
      </c>
      <c r="G1" s="49" t="s">
        <v>12059</v>
      </c>
      <c r="I1" s="84"/>
    </row>
    <row r="2" spans="1:27" ht="22.5">
      <c r="A2" s="10" t="s">
        <v>1</v>
      </c>
      <c r="B2" s="11" t="s">
        <v>2</v>
      </c>
      <c r="C2" s="12" t="s">
        <v>3</v>
      </c>
      <c r="D2" s="12" t="s">
        <v>4</v>
      </c>
      <c r="E2" s="51" t="s">
        <v>4</v>
      </c>
      <c r="F2" s="52" t="s">
        <v>5</v>
      </c>
      <c r="G2" s="53" t="s">
        <v>6</v>
      </c>
      <c r="H2" s="54" t="s">
        <v>7</v>
      </c>
      <c r="I2" s="85" t="s">
        <v>8</v>
      </c>
      <c r="J2" s="12" t="s">
        <v>9</v>
      </c>
      <c r="K2" s="12" t="s">
        <v>10</v>
      </c>
      <c r="L2" s="85" t="s">
        <v>11</v>
      </c>
      <c r="M2" s="85" t="s">
        <v>11</v>
      </c>
      <c r="N2" s="85" t="s">
        <v>10766</v>
      </c>
      <c r="O2" s="85" t="s">
        <v>10765</v>
      </c>
      <c r="P2" s="13"/>
    </row>
    <row r="3" spans="1:27" s="16" customFormat="1" ht="27" customHeight="1">
      <c r="A3" s="14">
        <v>1</v>
      </c>
      <c r="B3" s="262"/>
      <c r="C3" s="263"/>
      <c r="D3" s="50" t="str">
        <f t="shared" ref="D3:D34" si="0">CONCATENATE(B3,C3)</f>
        <v/>
      </c>
      <c r="E3" s="55" t="str">
        <f>IF($B3="",IF($C3="","",VLOOKUP($C3,Database!$A$2:$F$6774,2,0)),VLOOKUP($D3,Database!$B$2:$F$6774,1,0))</f>
        <v/>
      </c>
      <c r="F3" s="56" t="str">
        <f>IF($B3="",IF($C3="","",VLOOKUP($C3,Database!$A$2:$E$6774,3,0)),VLOOKUP($D3,Database!$B$2:$E$6774,2,0))</f>
        <v/>
      </c>
      <c r="G3" s="57" t="str">
        <f>IF($B3="",IF($C3="","",VLOOKUP($C3,Database!$A$2:$E$6774,4,0)),VLOOKUP($D3,Database!$B$2:$E$6774,3,0))</f>
        <v/>
      </c>
      <c r="H3" s="56" t="str">
        <f>IF($B3="",IF($C3="","",VLOOKUP($C3,Database!$A$2:$E$6774,5,0)),VLOOKUP($D3,Database!$B$2:$E$6774,4,0))</f>
        <v/>
      </c>
      <c r="I3" s="86" t="str">
        <f>IF($B3="",IF($C3="","",VLOOKUP($C3,Database!$A$2:$F$6774,6,0)),VLOOKUP($D3,Database!$B$2:$F$6774,5,0))</f>
        <v/>
      </c>
      <c r="J3" s="64"/>
      <c r="K3" s="65"/>
      <c r="L3" s="79"/>
      <c r="M3" s="283"/>
      <c r="N3" s="90"/>
      <c r="O3" s="252"/>
      <c r="P3" s="18"/>
      <c r="AA3" s="17"/>
    </row>
    <row r="4" spans="1:27" s="16" customFormat="1" ht="27" customHeight="1">
      <c r="A4" s="14">
        <f t="shared" ref="A4:A35" si="1">+A3+1</f>
        <v>2</v>
      </c>
      <c r="B4" s="262"/>
      <c r="C4" s="263"/>
      <c r="D4" s="50" t="str">
        <f t="shared" si="0"/>
        <v/>
      </c>
      <c r="E4" s="55" t="str">
        <f>IF($B4="",IF($C4="","",VLOOKUP($C4,Database!$A$2:$F$6774,2,0)),VLOOKUP($D4,Database!$B$2:$F$6774,1,0))</f>
        <v/>
      </c>
      <c r="F4" s="56" t="str">
        <f>IF($B4="",IF($C4="","",VLOOKUP($C4,Database!$A$2:$E$6774,3,0)),VLOOKUP($D4,Database!$B$2:$E$6774,2,0))</f>
        <v/>
      </c>
      <c r="G4" s="57" t="str">
        <f>IF($B4="",IF($C4="","",VLOOKUP($C4,Database!$A$2:$E$6774,4,0)),VLOOKUP($D4,Database!$B$2:$E$6774,3,0))</f>
        <v/>
      </c>
      <c r="H4" s="56" t="str">
        <f>IF($B4="",IF($C4="","",VLOOKUP($C4,Database!$A$2:$E$6774,5,0)),VLOOKUP($D4,Database!$B$2:$E$6774,4,0))</f>
        <v/>
      </c>
      <c r="I4" s="86" t="str">
        <f>IF($B4="",IF($C4="","",VLOOKUP($C4,Database!$A$2:$F$6774,6,0)),VLOOKUP($D4,Database!$B$2:$F$6774,5,0))</f>
        <v/>
      </c>
      <c r="J4" s="64"/>
      <c r="K4" s="65"/>
      <c r="L4" s="79"/>
      <c r="M4" s="284"/>
      <c r="N4" s="90"/>
      <c r="O4" s="81"/>
      <c r="P4" s="18"/>
      <c r="AA4" s="17"/>
    </row>
    <row r="5" spans="1:27" s="16" customFormat="1" ht="27" customHeight="1">
      <c r="A5" s="14">
        <f t="shared" si="1"/>
        <v>3</v>
      </c>
      <c r="B5" s="262"/>
      <c r="C5" s="263"/>
      <c r="D5" s="50" t="str">
        <f t="shared" si="0"/>
        <v/>
      </c>
      <c r="E5" s="55" t="str">
        <f>IF($B5="",IF($C5="","",VLOOKUP($C5,Database!$A$2:$F$6774,2,0)),VLOOKUP($D5,Database!$B$2:$F$6774,1,0))</f>
        <v/>
      </c>
      <c r="F5" s="56" t="str">
        <f>IF($B5="",IF($C5="","",VLOOKUP($C5,Database!$A$2:$E$6774,3,0)),VLOOKUP($D5,Database!$B$2:$E$6774,2,0))</f>
        <v/>
      </c>
      <c r="G5" s="57" t="str">
        <f>IF($B5="",IF($C5="","",VLOOKUP($C5,Database!$A$2:$E$6774,4,0)),VLOOKUP($D5,Database!$B$2:$E$6774,3,0))</f>
        <v/>
      </c>
      <c r="H5" s="56" t="str">
        <f>IF($B5="",IF($C5="","",VLOOKUP($C5,Database!$A$2:$E$6774,5,0)),VLOOKUP($D5,Database!$B$2:$E$6774,4,0))</f>
        <v/>
      </c>
      <c r="I5" s="86" t="str">
        <f>IF($B5="",IF($C5="","",VLOOKUP($C5,Database!$A$2:$F$6774,6,0)),VLOOKUP($D5,Database!$B$2:$F$6774,5,0))</f>
        <v/>
      </c>
      <c r="J5" s="64"/>
      <c r="K5" s="65"/>
      <c r="L5" s="79"/>
      <c r="M5" s="90"/>
      <c r="N5" s="90"/>
      <c r="O5" s="81"/>
      <c r="P5" s="18"/>
      <c r="AA5" s="17"/>
    </row>
    <row r="6" spans="1:27" s="16" customFormat="1" ht="27" customHeight="1">
      <c r="A6" s="14">
        <f t="shared" si="1"/>
        <v>4</v>
      </c>
      <c r="B6" s="262"/>
      <c r="C6" s="263"/>
      <c r="D6" s="50" t="str">
        <f t="shared" si="0"/>
        <v/>
      </c>
      <c r="E6" s="55" t="str">
        <f>IF($B6="",IF($C6="","",VLOOKUP($C6,Database!$A$2:$F$6774,2,0)),VLOOKUP($D6,Database!$B$2:$F$6774,1,0))</f>
        <v/>
      </c>
      <c r="F6" s="56" t="str">
        <f>IF($B6="",IF($C6="","",VLOOKUP($C6,Database!$A$2:$E$6774,3,0)),VLOOKUP($D6,Database!$B$2:$E$6774,2,0))</f>
        <v/>
      </c>
      <c r="G6" s="57" t="str">
        <f>IF($B6="",IF($C6="","",VLOOKUP($C6,Database!$A$2:$E$6774,4,0)),VLOOKUP($D6,Database!$B$2:$E$6774,3,0))</f>
        <v/>
      </c>
      <c r="H6" s="56" t="str">
        <f>IF($B6="",IF($C6="","",VLOOKUP($C6,Database!$A$2:$E$6774,5,0)),VLOOKUP($D6,Database!$B$2:$E$6774,4,0))</f>
        <v/>
      </c>
      <c r="I6" s="86" t="str">
        <f>IF($B6="",IF($C6="","",VLOOKUP($C6,Database!$A$2:$F$6774,6,0)),VLOOKUP($D6,Database!$B$2:$F$6774,5,0))</f>
        <v/>
      </c>
      <c r="J6" s="64"/>
      <c r="K6" s="65"/>
      <c r="L6" s="79"/>
      <c r="M6" s="91"/>
      <c r="N6" s="81"/>
      <c r="O6" s="81"/>
      <c r="P6" s="18"/>
      <c r="AA6" s="17"/>
    </row>
    <row r="7" spans="1:27" s="16" customFormat="1" ht="27" customHeight="1">
      <c r="A7" s="14">
        <f t="shared" si="1"/>
        <v>5</v>
      </c>
      <c r="B7" s="262"/>
      <c r="C7" s="263"/>
      <c r="D7" s="50" t="str">
        <f t="shared" si="0"/>
        <v/>
      </c>
      <c r="E7" s="55" t="str">
        <f>IF($B7="",IF($C7="","",VLOOKUP($C7,Database!$A$2:$F$6774,2,0)),VLOOKUP($D7,Database!$B$2:$F$6774,1,0))</f>
        <v/>
      </c>
      <c r="F7" s="56" t="str">
        <f>IF($B7="",IF($C7="","",VLOOKUP($C7,Database!$A$2:$E$6774,3,0)),VLOOKUP($D7,Database!$B$2:$E$6774,2,0))</f>
        <v/>
      </c>
      <c r="G7" s="57" t="str">
        <f>IF($B7="",IF($C7="","",VLOOKUP($C7,Database!$A$2:$E$6774,4,0)),VLOOKUP($D7,Database!$B$2:$E$6774,3,0))</f>
        <v/>
      </c>
      <c r="H7" s="56" t="str">
        <f>IF($B7="",IF($C7="","",VLOOKUP($C7,Database!$A$2:$E$6774,5,0)),VLOOKUP($D7,Database!$B$2:$E$6774,4,0))</f>
        <v/>
      </c>
      <c r="I7" s="86" t="str">
        <f>IF($B7="",IF($C7="","",VLOOKUP($C7,Database!$A$2:$F$6774,6,0)),VLOOKUP($D7,Database!$B$2:$F$6774,5,0))</f>
        <v/>
      </c>
      <c r="J7" s="64"/>
      <c r="K7" s="65"/>
      <c r="L7" s="80"/>
      <c r="M7" s="91"/>
      <c r="N7" s="254"/>
      <c r="O7" s="240"/>
      <c r="P7" s="18"/>
      <c r="AA7" s="17"/>
    </row>
    <row r="8" spans="1:27" s="16" customFormat="1" ht="27" customHeight="1">
      <c r="A8" s="14">
        <f t="shared" si="1"/>
        <v>6</v>
      </c>
      <c r="B8" s="262"/>
      <c r="C8" s="263"/>
      <c r="D8" s="50" t="str">
        <f t="shared" si="0"/>
        <v/>
      </c>
      <c r="E8" s="55" t="str">
        <f>IF($B8="",IF($C8="","",VLOOKUP($C8,Database!$A$2:$F$6774,2,0)),VLOOKUP($D8,Database!$B$2:$F$6774,1,0))</f>
        <v/>
      </c>
      <c r="F8" s="56" t="str">
        <f>IF($B8="",IF($C8="","",VLOOKUP($C8,Database!$A$2:$E$6774,3,0)),VLOOKUP($D8,Database!$B$2:$E$6774,2,0))</f>
        <v/>
      </c>
      <c r="G8" s="57" t="str">
        <f>IF($B8="",IF($C8="","",VLOOKUP($C8,Database!$A$2:$E$6774,4,0)),VLOOKUP($D8,Database!$B$2:$E$6774,3,0))</f>
        <v/>
      </c>
      <c r="H8" s="56" t="str">
        <f>IF($B8="",IF($C8="","",VLOOKUP($C8,Database!$A$2:$E$6774,5,0)),VLOOKUP($D8,Database!$B$2:$E$6774,4,0))</f>
        <v/>
      </c>
      <c r="I8" s="86" t="str">
        <f>IF($B8="",IF($C8="","",VLOOKUP($C8,Database!$A$2:$F$6774,6,0)),VLOOKUP($D8,Database!$B$2:$F$6774,5,0))</f>
        <v/>
      </c>
      <c r="J8" s="64"/>
      <c r="K8" s="65"/>
      <c r="L8" s="79"/>
      <c r="M8" s="90"/>
      <c r="N8" s="81"/>
      <c r="O8" s="81"/>
      <c r="P8" s="18"/>
      <c r="AA8" s="17"/>
    </row>
    <row r="9" spans="1:27" s="16" customFormat="1" ht="27" customHeight="1">
      <c r="A9" s="14">
        <f t="shared" si="1"/>
        <v>7</v>
      </c>
      <c r="B9" s="262"/>
      <c r="C9" s="263"/>
      <c r="D9" s="50" t="str">
        <f t="shared" si="0"/>
        <v/>
      </c>
      <c r="E9" s="55" t="str">
        <f>IF($B9="",IF($C9="","",VLOOKUP($C9,Database!$A$2:$F$6774,2,0)),VLOOKUP($D9,Database!$B$2:$F$6774,1,0))</f>
        <v/>
      </c>
      <c r="F9" s="56" t="str">
        <f>IF($B9="",IF($C9="","",VLOOKUP($C9,Database!$A$2:$E$6774,3,0)),VLOOKUP($D9,Database!$B$2:$E$6774,2,0))</f>
        <v/>
      </c>
      <c r="G9" s="57" t="str">
        <f>IF($B9="",IF($C9="","",VLOOKUP($C9,Database!$A$2:$E$6774,4,0)),VLOOKUP($D9,Database!$B$2:$E$6774,3,0))</f>
        <v/>
      </c>
      <c r="H9" s="56" t="str">
        <f>IF($B9="",IF($C9="","",VLOOKUP($C9,Database!$A$2:$E$6774,5,0)),VLOOKUP($D9,Database!$B$2:$E$6774,4,0))</f>
        <v/>
      </c>
      <c r="I9" s="86" t="str">
        <f>IF($B9="",IF($C9="","",VLOOKUP($C9,Database!$A$2:$F$6774,6,0)),VLOOKUP($D9,Database!$B$2:$F$6774,5,0))</f>
        <v/>
      </c>
      <c r="J9" s="64"/>
      <c r="K9" s="65"/>
      <c r="L9" s="80"/>
      <c r="M9" s="91"/>
      <c r="N9" s="240"/>
      <c r="O9" s="240"/>
      <c r="P9" s="18"/>
      <c r="AA9" s="17"/>
    </row>
    <row r="10" spans="1:27" s="16" customFormat="1" ht="27" customHeight="1">
      <c r="A10" s="14">
        <f t="shared" si="1"/>
        <v>8</v>
      </c>
      <c r="B10" s="262"/>
      <c r="C10" s="263"/>
      <c r="D10" s="50" t="str">
        <f t="shared" si="0"/>
        <v/>
      </c>
      <c r="E10" s="55" t="str">
        <f>IF($B10="",IF($C10="","",VLOOKUP($C10,Database!$A$2:$F$6774,2,0)),VLOOKUP($D10,Database!$B$2:$F$6774,1,0))</f>
        <v/>
      </c>
      <c r="F10" s="56" t="str">
        <f>IF($B10="",IF($C10="","",VLOOKUP($C10,Database!$A$2:$E$6774,3,0)),VLOOKUP($D10,Database!$B$2:$E$6774,2,0))</f>
        <v/>
      </c>
      <c r="G10" s="57" t="str">
        <f>IF($B10="",IF($C10="","",VLOOKUP($C10,Database!$A$2:$E$6774,4,0)),VLOOKUP($D10,Database!$B$2:$E$6774,3,0))</f>
        <v/>
      </c>
      <c r="H10" s="56" t="str">
        <f>IF($B10="",IF($C10="","",VLOOKUP($C10,Database!$A$2:$E$6774,5,0)),VLOOKUP($D10,Database!$B$2:$E$6774,4,0))</f>
        <v/>
      </c>
      <c r="I10" s="86" t="str">
        <f>IF($B10="",IF($C10="","",VLOOKUP($C10,Database!$A$2:$F$6774,6,0)),VLOOKUP($D10,Database!$B$2:$F$6774,5,0))</f>
        <v/>
      </c>
      <c r="J10" s="64"/>
      <c r="K10" s="65"/>
      <c r="L10" s="79"/>
      <c r="M10" s="90"/>
      <c r="N10" s="79"/>
      <c r="O10" s="81"/>
      <c r="P10" s="18"/>
      <c r="AA10" s="17"/>
    </row>
    <row r="11" spans="1:27" s="16" customFormat="1" ht="27" customHeight="1">
      <c r="A11" s="14">
        <f t="shared" si="1"/>
        <v>9</v>
      </c>
      <c r="B11" s="262"/>
      <c r="C11" s="263"/>
      <c r="D11" s="15" t="str">
        <f t="shared" si="0"/>
        <v/>
      </c>
      <c r="E11" s="55" t="str">
        <f>IF($B11="",IF($C11="","",VLOOKUP($C11,Database!$A$2:$F$6774,2,0)),VLOOKUP($D11,Database!$B$2:$F$6774,1,0))</f>
        <v/>
      </c>
      <c r="F11" s="56" t="str">
        <f>IF($B11="",IF($C11="","",VLOOKUP($C11,Database!$A$2:$E$6774,3,0)),VLOOKUP($D11,Database!$B$2:$E$6774,2,0))</f>
        <v/>
      </c>
      <c r="G11" s="57" t="str">
        <f>IF($B11="",IF($C11="","",VLOOKUP($C11,Database!$A$2:$E$6774,4,0)),VLOOKUP($D11,Database!$B$2:$E$6774,3,0))</f>
        <v/>
      </c>
      <c r="H11" s="56" t="str">
        <f>IF($B11="",IF($C11="","",VLOOKUP($C11,Database!$A$2:$E$6774,5,0)),VLOOKUP($D11,Database!$B$2:$E$6774,4,0))</f>
        <v/>
      </c>
      <c r="I11" s="86" t="str">
        <f>IF($B11="",IF($C11="","",VLOOKUP($C11,Database!$A$2:$F$6774,6,0)),VLOOKUP($D11,Database!$B$2:$F$6774,5,0))</f>
        <v/>
      </c>
      <c r="J11" s="66"/>
      <c r="K11" s="65"/>
      <c r="L11" s="79"/>
      <c r="M11" s="90"/>
      <c r="N11" s="81"/>
      <c r="O11" s="81"/>
      <c r="P11" s="18"/>
      <c r="AA11" s="17"/>
    </row>
    <row r="12" spans="1:27" s="16" customFormat="1" ht="27" customHeight="1">
      <c r="A12" s="14">
        <f t="shared" si="1"/>
        <v>10</v>
      </c>
      <c r="B12" s="262"/>
      <c r="C12" s="263"/>
      <c r="D12" s="15" t="str">
        <f t="shared" si="0"/>
        <v/>
      </c>
      <c r="E12" s="55" t="str">
        <f>IF($B12="",IF($C12="","",VLOOKUP($C12,Database!$A$2:$F$6774,2,0)),VLOOKUP($D12,Database!$B$2:$F$6774,1,0))</f>
        <v/>
      </c>
      <c r="F12" s="56" t="str">
        <f>IF($B12="",IF($C12="","",VLOOKUP($C12,Database!$A$2:$E$6774,3,0)),VLOOKUP($D12,Database!$B$2:$E$6774,2,0))</f>
        <v/>
      </c>
      <c r="G12" s="57" t="str">
        <f>IF($B12="",IF($C12="","",VLOOKUP($C12,Database!$A$2:$E$6774,4,0)),VLOOKUP($D12,Database!$B$2:$E$6774,3,0))</f>
        <v/>
      </c>
      <c r="H12" s="56" t="str">
        <f>IF($B12="",IF($C12="","",VLOOKUP($C12,Database!$A$2:$E$6774,5,0)),VLOOKUP($D12,Database!$B$2:$E$6774,4,0))</f>
        <v/>
      </c>
      <c r="I12" s="86" t="str">
        <f>IF($B12="",IF($C12="","",VLOOKUP($C12,Database!$A$2:$F$6774,6,0)),VLOOKUP($D12,Database!$B$2:$F$6774,5,0))</f>
        <v/>
      </c>
      <c r="J12" s="66"/>
      <c r="K12" s="65"/>
      <c r="L12" s="79"/>
      <c r="M12" s="90"/>
      <c r="N12" s="81"/>
      <c r="O12" s="81"/>
      <c r="P12" s="18"/>
      <c r="AA12" s="17"/>
    </row>
    <row r="13" spans="1:27" s="16" customFormat="1" ht="27" customHeight="1">
      <c r="A13" s="14">
        <f t="shared" si="1"/>
        <v>11</v>
      </c>
      <c r="B13" s="262"/>
      <c r="C13" s="263"/>
      <c r="D13" s="15" t="str">
        <f t="shared" si="0"/>
        <v/>
      </c>
      <c r="E13" s="55" t="str">
        <f>IF($B13="",IF($C13="","",VLOOKUP($C13,Database!$A$2:$F$6774,2,0)),VLOOKUP($D13,Database!$B$2:$F$6774,1,0))</f>
        <v/>
      </c>
      <c r="F13" s="56" t="str">
        <f>IF($B13="",IF($C13="","",VLOOKUP($C13,Database!$A$2:$E$6774,3,0)),VLOOKUP($D13,Database!$B$2:$E$6774,2,0))</f>
        <v/>
      </c>
      <c r="G13" s="57" t="str">
        <f>IF($B13="",IF($C13="","",VLOOKUP($C13,Database!$A$2:$E$6774,4,0)),VLOOKUP($D13,Database!$B$2:$E$6774,3,0))</f>
        <v/>
      </c>
      <c r="H13" s="56" t="str">
        <f>IF($B13="",IF($C13="","",VLOOKUP($C13,Database!$A$2:$E$6774,5,0)),VLOOKUP($D13,Database!$B$2:$E$6774,4,0))</f>
        <v/>
      </c>
      <c r="I13" s="86" t="str">
        <f>IF($B13="",IF($C13="","",VLOOKUP($C13,Database!$A$2:$F$6774,6,0)),VLOOKUP($D13,Database!$B$2:$F$6774,5,0))</f>
        <v/>
      </c>
      <c r="J13" s="66"/>
      <c r="K13" s="65"/>
      <c r="L13" s="79"/>
      <c r="M13" s="90"/>
      <c r="N13" s="81"/>
      <c r="O13" s="81"/>
      <c r="P13" s="18"/>
      <c r="AA13" s="17"/>
    </row>
    <row r="14" spans="1:27" s="16" customFormat="1" ht="27" customHeight="1">
      <c r="A14" s="14">
        <f t="shared" si="1"/>
        <v>12</v>
      </c>
      <c r="B14" s="262"/>
      <c r="C14" s="263"/>
      <c r="D14" s="15" t="str">
        <f t="shared" si="0"/>
        <v/>
      </c>
      <c r="E14" s="55" t="str">
        <f>IF($B14="",IF($C14="","",VLOOKUP($C14,Database!$A$2:$F$6774,2,0)),VLOOKUP($D14,Database!$B$2:$F$6774,1,0))</f>
        <v/>
      </c>
      <c r="F14" s="56" t="str">
        <f>IF($B14="",IF($C14="","",VLOOKUP($C14,Database!$A$2:$E$6774,3,0)),VLOOKUP($D14,Database!$B$2:$E$6774,2,0))</f>
        <v/>
      </c>
      <c r="G14" s="57" t="str">
        <f>IF($B14="",IF($C14="","",VLOOKUP($C14,Database!$A$2:$E$6774,4,0)),VLOOKUP($D14,Database!$B$2:$E$6774,3,0))</f>
        <v/>
      </c>
      <c r="H14" s="56" t="str">
        <f>IF($B14="",IF($C14="","",VLOOKUP($C14,Database!$A$2:$E$6774,5,0)),VLOOKUP($D14,Database!$B$2:$E$6774,4,0))</f>
        <v/>
      </c>
      <c r="I14" s="86" t="str">
        <f>IF($B14="",IF($C14="","",VLOOKUP($C14,Database!$A$2:$F$6774,6,0)),VLOOKUP($D14,Database!$B$2:$F$6774,5,0))</f>
        <v/>
      </c>
      <c r="J14" s="66"/>
      <c r="K14" s="65"/>
      <c r="L14" s="79"/>
      <c r="M14" s="90"/>
      <c r="N14" s="81"/>
      <c r="O14" s="81"/>
      <c r="P14" s="18"/>
      <c r="AA14" s="17"/>
    </row>
    <row r="15" spans="1:27" s="16" customFormat="1" ht="27" customHeight="1">
      <c r="A15" s="14">
        <f t="shared" si="1"/>
        <v>13</v>
      </c>
      <c r="B15" s="262"/>
      <c r="C15" s="263"/>
      <c r="D15" s="15" t="str">
        <f t="shared" si="0"/>
        <v/>
      </c>
      <c r="E15" s="55" t="str">
        <f>IF($B15="",IF($C15="","",VLOOKUP($C15,Database!$A$2:$F$6774,2,0)),VLOOKUP($D15,Database!$B$2:$F$6774,1,0))</f>
        <v/>
      </c>
      <c r="F15" s="56" t="str">
        <f>IF($B15="",IF($C15="","",VLOOKUP($C15,Database!$A$2:$E$6774,3,0)),VLOOKUP($D15,Database!$B$2:$E$6774,2,0))</f>
        <v/>
      </c>
      <c r="G15" s="57" t="str">
        <f>IF($B15="",IF($C15="","",VLOOKUP($C15,Database!$A$2:$E$6774,4,0)),VLOOKUP($D15,Database!$B$2:$E$6774,3,0))</f>
        <v/>
      </c>
      <c r="H15" s="56" t="str">
        <f>IF($B15="",IF($C15="","",VLOOKUP($C15,Database!$A$2:$E$6774,5,0)),VLOOKUP($D15,Database!$B$2:$E$6774,4,0))</f>
        <v/>
      </c>
      <c r="I15" s="86" t="str">
        <f>IF($B15="",IF($C15="","",VLOOKUP($C15,Database!$A$2:$F$6774,6,0)),VLOOKUP($D15,Database!$B$2:$F$6774,5,0))</f>
        <v/>
      </c>
      <c r="J15" s="66" t="s">
        <v>11908</v>
      </c>
      <c r="K15" s="65"/>
      <c r="L15" s="79"/>
      <c r="M15" s="90"/>
      <c r="N15" s="81"/>
      <c r="O15" s="81"/>
      <c r="P15" s="18"/>
      <c r="AA15" s="17"/>
    </row>
    <row r="16" spans="1:27" s="16" customFormat="1" ht="27" customHeight="1">
      <c r="A16" s="14">
        <f t="shared" si="1"/>
        <v>14</v>
      </c>
      <c r="B16" s="262"/>
      <c r="C16" s="263"/>
      <c r="D16" s="15" t="str">
        <f t="shared" si="0"/>
        <v/>
      </c>
      <c r="E16" s="55" t="str">
        <f>IF($B16="",IF($C16="","",VLOOKUP($C16,Database!$A$2:$F$6774,2,0)),VLOOKUP($D16,Database!$B$2:$F$6774,1,0))</f>
        <v/>
      </c>
      <c r="F16" s="56" t="str">
        <f>IF($B16="",IF($C16="","",VLOOKUP($C16,Database!$A$2:$E$6774,3,0)),VLOOKUP($D16,Database!$B$2:$E$6774,2,0))</f>
        <v/>
      </c>
      <c r="G16" s="57" t="str">
        <f>IF($B16="",IF($C16="","",VLOOKUP($C16,Database!$A$2:$E$6774,4,0)),VLOOKUP($D16,Database!$B$2:$E$6774,3,0))</f>
        <v/>
      </c>
      <c r="H16" s="56" t="str">
        <f>IF($B16="",IF($C16="","",VLOOKUP($C16,Database!$A$2:$E$6774,5,0)),VLOOKUP($D16,Database!$B$2:$E$6774,4,0))</f>
        <v/>
      </c>
      <c r="I16" s="86" t="str">
        <f>IF($B16="",IF($C16="","",VLOOKUP($C16,Database!$A$2:$F$6774,6,0)),VLOOKUP($D16,Database!$B$2:$F$6774,5,0))</f>
        <v/>
      </c>
      <c r="J16" s="66"/>
      <c r="K16" s="65"/>
      <c r="L16" s="79"/>
      <c r="M16" s="90"/>
      <c r="N16" s="81"/>
      <c r="O16" s="81"/>
      <c r="P16" s="18"/>
      <c r="AA16" s="17"/>
    </row>
    <row r="17" spans="1:27" s="16" customFormat="1" ht="27" customHeight="1">
      <c r="A17" s="14">
        <f t="shared" si="1"/>
        <v>15</v>
      </c>
      <c r="B17" s="262"/>
      <c r="C17" s="263"/>
      <c r="D17" s="15" t="str">
        <f t="shared" si="0"/>
        <v/>
      </c>
      <c r="E17" s="55" t="str">
        <f>IF($B17="",IF($C17="","",VLOOKUP($C17,Database!$A$2:$F$6774,2,0)),VLOOKUP($D17,Database!$B$2:$F$6774,1,0))</f>
        <v/>
      </c>
      <c r="F17" s="56" t="str">
        <f>IF($B17="",IF($C17="","",VLOOKUP($C17,Database!$A$2:$E$6774,3,0)),VLOOKUP($D17,Database!$B$2:$E$6774,2,0))</f>
        <v/>
      </c>
      <c r="G17" s="57" t="str">
        <f>IF($B17="",IF($C17="","",VLOOKUP($C17,Database!$A$2:$E$6774,4,0)),VLOOKUP($D17,Database!$B$2:$E$6774,3,0))</f>
        <v/>
      </c>
      <c r="H17" s="56" t="str">
        <f>IF($B17="",IF($C17="","",VLOOKUP($C17,Database!$A$2:$E$6774,5,0)),VLOOKUP($D17,Database!$B$2:$E$6774,4,0))</f>
        <v/>
      </c>
      <c r="I17" s="86" t="str">
        <f>IF($B17="",IF($C17="","",VLOOKUP($C17,Database!$A$2:$F$6774,6,0)),VLOOKUP($D17,Database!$B$2:$F$6774,5,0))</f>
        <v/>
      </c>
      <c r="J17" s="66"/>
      <c r="K17" s="65"/>
      <c r="L17" s="79"/>
      <c r="M17" s="90"/>
      <c r="N17" s="81"/>
      <c r="O17" s="81"/>
      <c r="P17" s="18"/>
      <c r="AA17" s="17"/>
    </row>
    <row r="18" spans="1:27" s="16" customFormat="1" ht="27" customHeight="1">
      <c r="A18" s="14">
        <f t="shared" si="1"/>
        <v>16</v>
      </c>
      <c r="B18" s="262"/>
      <c r="C18" s="263"/>
      <c r="D18" s="15" t="str">
        <f t="shared" si="0"/>
        <v/>
      </c>
      <c r="E18" s="55" t="str">
        <f>IF($B18="",IF($C18="","",VLOOKUP($C18,Database!$A$2:$F$6774,2,0)),VLOOKUP($D18,Database!$B$2:$F$6774,1,0))</f>
        <v/>
      </c>
      <c r="F18" s="56" t="str">
        <f>IF($B18="",IF($C18="","",VLOOKUP($C18,Database!$A$2:$E$6774,3,0)),VLOOKUP($D18,Database!$B$2:$E$6774,2,0))</f>
        <v/>
      </c>
      <c r="G18" s="57" t="str">
        <f>IF($B18="",IF($C18="","",VLOOKUP($C18,Database!$A$2:$E$6774,4,0)),VLOOKUP($D18,Database!$B$2:$E$6774,3,0))</f>
        <v/>
      </c>
      <c r="H18" s="56" t="str">
        <f>IF($B18="",IF($C18="","",VLOOKUP($C18,Database!$A$2:$E$6774,5,0)),VLOOKUP($D18,Database!$B$2:$E$6774,4,0))</f>
        <v/>
      </c>
      <c r="I18" s="86" t="str">
        <f>IF($B18="",IF($C18="","",VLOOKUP($C18,Database!$A$2:$F$6774,6,0)),VLOOKUP($D18,Database!$B$2:$F$6774,5,0))</f>
        <v/>
      </c>
      <c r="J18" s="66"/>
      <c r="K18" s="65"/>
      <c r="L18" s="79"/>
      <c r="M18" s="90"/>
      <c r="N18" s="81"/>
      <c r="O18" s="81"/>
      <c r="P18" s="18"/>
      <c r="AA18" s="17"/>
    </row>
    <row r="19" spans="1:27" s="16" customFormat="1" ht="27" customHeight="1">
      <c r="A19" s="14">
        <f t="shared" si="1"/>
        <v>17</v>
      </c>
      <c r="B19" s="262"/>
      <c r="C19" s="263"/>
      <c r="D19" s="15" t="str">
        <f t="shared" si="0"/>
        <v/>
      </c>
      <c r="E19" s="55" t="str">
        <f>IF($B19="",IF($C19="","",VLOOKUP($C19,Database!$A$2:$F$6774,2,0)),VLOOKUP($D19,Database!$B$2:$F$6774,1,0))</f>
        <v/>
      </c>
      <c r="F19" s="56" t="str">
        <f>IF($B19="",IF($C19="","",VLOOKUP($C19,Database!$A$2:$E$6774,3,0)),VLOOKUP($D19,Database!$B$2:$E$6774,2,0))</f>
        <v/>
      </c>
      <c r="G19" s="57" t="str">
        <f>IF($B19="",IF($C19="","",VLOOKUP($C19,Database!$A$2:$E$6774,4,0)),VLOOKUP($D19,Database!$B$2:$E$6774,3,0))</f>
        <v/>
      </c>
      <c r="H19" s="56" t="str">
        <f>IF($B19="",IF($C19="","",VLOOKUP($C19,Database!$A$2:$E$6774,5,0)),VLOOKUP($D19,Database!$B$2:$E$6774,4,0))</f>
        <v/>
      </c>
      <c r="I19" s="86" t="str">
        <f>IF($B19="",IF($C19="","",VLOOKUP($C19,Database!$A$2:$F$6774,6,0)),VLOOKUP($D19,Database!$B$2:$F$6774,5,0))</f>
        <v/>
      </c>
      <c r="J19" s="66"/>
      <c r="K19" s="65"/>
      <c r="L19" s="81"/>
      <c r="M19" s="90"/>
      <c r="N19" s="81"/>
      <c r="O19" s="81"/>
      <c r="P19" s="18"/>
      <c r="AA19" s="17"/>
    </row>
    <row r="20" spans="1:27" s="16" customFormat="1" ht="27" customHeight="1">
      <c r="A20" s="14">
        <f t="shared" si="1"/>
        <v>18</v>
      </c>
      <c r="B20" s="262"/>
      <c r="C20" s="263"/>
      <c r="D20" s="15" t="str">
        <f t="shared" si="0"/>
        <v/>
      </c>
      <c r="E20" s="55" t="str">
        <f>IF($B20="",IF($C20="","",VLOOKUP($C20,Database!$A$2:$F$6774,2,0)),VLOOKUP($D20,Database!$B$2:$F$6774,1,0))</f>
        <v/>
      </c>
      <c r="F20" s="56" t="str">
        <f>IF($B20="",IF($C20="","",VLOOKUP($C20,Database!$A$2:$E$6774,3,0)),VLOOKUP($D20,Database!$B$2:$E$6774,2,0))</f>
        <v/>
      </c>
      <c r="G20" s="57" t="str">
        <f>IF($B20="",IF($C20="","",VLOOKUP($C20,Database!$A$2:$E$6774,4,0)),VLOOKUP($D20,Database!$B$2:$E$6774,3,0))</f>
        <v/>
      </c>
      <c r="H20" s="56" t="str">
        <f>IF($B20="",IF($C20="","",VLOOKUP($C20,Database!$A$2:$E$6774,5,0)),VLOOKUP($D20,Database!$B$2:$E$6774,4,0))</f>
        <v/>
      </c>
      <c r="I20" s="86" t="str">
        <f>IF($B20="",IF($C20="","",VLOOKUP($C20,Database!$A$2:$F$6774,6,0)),VLOOKUP($D20,Database!$B$2:$F$6774,5,0))</f>
        <v/>
      </c>
      <c r="J20" s="66"/>
      <c r="K20" s="65"/>
      <c r="L20" s="79"/>
      <c r="M20" s="90"/>
      <c r="N20" s="81"/>
      <c r="O20" s="81"/>
      <c r="P20" s="18"/>
      <c r="AA20" s="17"/>
    </row>
    <row r="21" spans="1:27" s="16" customFormat="1" ht="27" customHeight="1">
      <c r="A21" s="14">
        <f t="shared" si="1"/>
        <v>19</v>
      </c>
      <c r="B21" s="262"/>
      <c r="C21" s="263"/>
      <c r="D21" s="15" t="str">
        <f t="shared" si="0"/>
        <v/>
      </c>
      <c r="E21" s="55" t="str">
        <f>IF($B21="",IF($C21="","",VLOOKUP($C21,Database!$A$2:$F$6774,2,0)),VLOOKUP($D21,Database!$B$2:$F$6774,1,0))</f>
        <v/>
      </c>
      <c r="F21" s="56" t="str">
        <f>IF($B21="",IF($C21="","",VLOOKUP($C21,Database!$A$2:$E$6774,3,0)),VLOOKUP($D21,Database!$B$2:$E$6774,2,0))</f>
        <v/>
      </c>
      <c r="G21" s="57" t="str">
        <f>IF($B21="",IF($C21="","",VLOOKUP($C21,Database!$A$2:$E$6774,4,0)),VLOOKUP($D21,Database!$B$2:$E$6774,3,0))</f>
        <v/>
      </c>
      <c r="H21" s="56" t="str">
        <f>IF($B21="",IF($C21="","",VLOOKUP($C21,Database!$A$2:$E$6774,5,0)),VLOOKUP($D21,Database!$B$2:$E$6774,4,0))</f>
        <v/>
      </c>
      <c r="I21" s="86" t="str">
        <f>IF($B21="",IF($C21="","",VLOOKUP($C21,Database!$A$2:$F$6774,6,0)),VLOOKUP($D21,Database!$B$2:$F$6774,5,0))</f>
        <v/>
      </c>
      <c r="J21" s="66"/>
      <c r="K21" s="65"/>
      <c r="L21" s="79"/>
      <c r="M21" s="90"/>
      <c r="N21" s="81"/>
      <c r="O21" s="81"/>
      <c r="P21" s="18"/>
      <c r="AA21" s="17"/>
    </row>
    <row r="22" spans="1:27" s="16" customFormat="1" ht="27" customHeight="1">
      <c r="A22" s="14">
        <f t="shared" si="1"/>
        <v>20</v>
      </c>
      <c r="B22" s="262"/>
      <c r="C22" s="263"/>
      <c r="D22" s="15" t="str">
        <f t="shared" si="0"/>
        <v/>
      </c>
      <c r="E22" s="55" t="str">
        <f>IF($B22="",IF($C22="","",VLOOKUP($C22,Database!$A$2:$F$6774,2,0)),VLOOKUP($D22,Database!$B$2:$F$6774,1,0))</f>
        <v/>
      </c>
      <c r="F22" s="56" t="str">
        <f>IF($B22="",IF($C22="","",VLOOKUP($C22,Database!$A$2:$E$6774,3,0)),VLOOKUP($D22,Database!$B$2:$E$6774,2,0))</f>
        <v/>
      </c>
      <c r="G22" s="57" t="str">
        <f>IF($B22="",IF($C22="","",VLOOKUP($C22,Database!$A$2:$E$6774,4,0)),VLOOKUP($D22,Database!$B$2:$E$6774,3,0))</f>
        <v/>
      </c>
      <c r="H22" s="56" t="str">
        <f>IF($B22="",IF($C22="","",VLOOKUP($C22,Database!$A$2:$E$6774,5,0)),VLOOKUP($D22,Database!$B$2:$E$6774,4,0))</f>
        <v/>
      </c>
      <c r="I22" s="86" t="str">
        <f>IF($B22="",IF($C22="","",VLOOKUP($C22,Database!$A$2:$F$6774,6,0)),VLOOKUP($D22,Database!$B$2:$F$6774,5,0))</f>
        <v/>
      </c>
      <c r="J22" s="66"/>
      <c r="K22" s="65"/>
      <c r="L22" s="79"/>
      <c r="M22" s="90"/>
      <c r="N22" s="81"/>
      <c r="O22" s="81"/>
      <c r="P22" s="18"/>
      <c r="AA22" s="17"/>
    </row>
    <row r="23" spans="1:27" s="16" customFormat="1" ht="27" customHeight="1">
      <c r="A23" s="14">
        <f t="shared" si="1"/>
        <v>21</v>
      </c>
      <c r="B23" s="262"/>
      <c r="C23" s="263"/>
      <c r="D23" s="15" t="str">
        <f t="shared" si="0"/>
        <v/>
      </c>
      <c r="E23" s="55" t="str">
        <f>IF($B23="",IF($C23="","",VLOOKUP($C23,Database!$A$2:$F$6774,2,0)),VLOOKUP($D23,Database!$B$2:$F$6774,1,0))</f>
        <v/>
      </c>
      <c r="F23" s="56" t="str">
        <f>IF($B23="",IF($C23="","",VLOOKUP($C23,Database!$A$2:$E$6774,3,0)),VLOOKUP($D23,Database!$B$2:$E$6774,2,0))</f>
        <v/>
      </c>
      <c r="G23" s="57" t="str">
        <f>IF($B23="",IF($C23="","",VLOOKUP($C23,Database!$A$2:$E$6774,4,0)),VLOOKUP($D23,Database!$B$2:$E$6774,3,0))</f>
        <v/>
      </c>
      <c r="H23" s="56" t="str">
        <f>IF($B23="",IF($C23="","",VLOOKUP($C23,Database!$A$2:$E$6774,5,0)),VLOOKUP($D23,Database!$B$2:$E$6774,4,0))</f>
        <v/>
      </c>
      <c r="I23" s="86" t="str">
        <f>IF($B23="",IF($C23="","",VLOOKUP($C23,Database!$A$2:$F$6774,6,0)),VLOOKUP($D23,Database!$B$2:$F$6774,5,0))</f>
        <v/>
      </c>
      <c r="J23" s="66"/>
      <c r="K23" s="65"/>
      <c r="L23" s="79"/>
      <c r="M23" s="90"/>
      <c r="N23" s="81"/>
      <c r="O23" s="81"/>
      <c r="P23" s="18"/>
      <c r="AA23" s="17"/>
    </row>
    <row r="24" spans="1:27" s="16" customFormat="1" ht="27" customHeight="1">
      <c r="A24" s="14">
        <f t="shared" si="1"/>
        <v>22</v>
      </c>
      <c r="B24" s="262"/>
      <c r="C24" s="263"/>
      <c r="D24" s="15" t="str">
        <f t="shared" si="0"/>
        <v/>
      </c>
      <c r="E24" s="55" t="str">
        <f>IF($B24="",IF($C24="","",VLOOKUP($C24,Database!$A$2:$F$6774,2,0)),VLOOKUP($D24,Database!$B$2:$F$6774,1,0))</f>
        <v/>
      </c>
      <c r="F24" s="56" t="str">
        <f>IF($B24="",IF($C24="","",VLOOKUP($C24,Database!$A$2:$E$6774,3,0)),VLOOKUP($D24,Database!$B$2:$E$6774,2,0))</f>
        <v/>
      </c>
      <c r="G24" s="57" t="str">
        <f>IF($B24="",IF($C24="","",VLOOKUP($C24,Database!$A$2:$E$6774,4,0)),VLOOKUP($D24,Database!$B$2:$E$6774,3,0))</f>
        <v/>
      </c>
      <c r="H24" s="56" t="str">
        <f>IF($B24="",IF($C24="","",VLOOKUP($C24,Database!$A$2:$E$6774,5,0)),VLOOKUP($D24,Database!$B$2:$E$6774,4,0))</f>
        <v/>
      </c>
      <c r="I24" s="86" t="str">
        <f>IF($B24="",IF($C24="","",VLOOKUP($C24,Database!$A$2:$F$6774,6,0)),VLOOKUP($D24,Database!$B$2:$F$6774,5,0))</f>
        <v/>
      </c>
      <c r="J24" s="66"/>
      <c r="K24" s="65"/>
      <c r="L24" s="79"/>
      <c r="M24" s="90"/>
      <c r="N24" s="81"/>
      <c r="O24" s="81"/>
      <c r="P24" s="18"/>
      <c r="AA24" s="17"/>
    </row>
    <row r="25" spans="1:27" s="16" customFormat="1" ht="27" customHeight="1">
      <c r="A25" s="14">
        <f t="shared" si="1"/>
        <v>23</v>
      </c>
      <c r="B25" s="262"/>
      <c r="C25" s="263"/>
      <c r="D25" s="15" t="str">
        <f t="shared" si="0"/>
        <v/>
      </c>
      <c r="E25" s="55" t="str">
        <f>IF($B25="",IF($C25="","",VLOOKUP($C25,Database!$A$2:$F$6774,2,0)),VLOOKUP($D25,Database!$B$2:$F$6774,1,0))</f>
        <v/>
      </c>
      <c r="F25" s="56" t="str">
        <f>IF($B25="",IF($C25="","",VLOOKUP($C25,Database!$A$2:$E$6774,3,0)),VLOOKUP($D25,Database!$B$2:$E$6774,2,0))</f>
        <v/>
      </c>
      <c r="G25" s="57" t="str">
        <f>IF($B25="",IF($C25="","",VLOOKUP($C25,Database!$A$2:$E$6774,4,0)),VLOOKUP($D25,Database!$B$2:$E$6774,3,0))</f>
        <v/>
      </c>
      <c r="H25" s="56" t="str">
        <f>IF($B25="",IF($C25="","",VLOOKUP($C25,Database!$A$2:$E$6774,5,0)),VLOOKUP($D25,Database!$B$2:$E$6774,4,0))</f>
        <v/>
      </c>
      <c r="I25" s="86" t="str">
        <f>IF($B25="",IF($C25="","",VLOOKUP($C25,Database!$A$2:$F$6774,6,0)),VLOOKUP($D25,Database!$B$2:$F$6774,5,0))</f>
        <v/>
      </c>
      <c r="J25" s="66"/>
      <c r="K25" s="65"/>
      <c r="L25" s="79"/>
      <c r="M25" s="90"/>
      <c r="N25" s="81"/>
      <c r="O25" s="81"/>
      <c r="P25" s="18"/>
      <c r="AA25" s="17"/>
    </row>
    <row r="26" spans="1:27" s="16" customFormat="1" ht="27" customHeight="1">
      <c r="A26" s="14">
        <f t="shared" si="1"/>
        <v>24</v>
      </c>
      <c r="B26" s="262"/>
      <c r="C26" s="263"/>
      <c r="D26" s="15" t="str">
        <f t="shared" si="0"/>
        <v/>
      </c>
      <c r="E26" s="55" t="str">
        <f>IF($B26="",IF($C26="","",VLOOKUP($C26,Database!$A$2:$F$6774,2,0)),VLOOKUP($D26,Database!$B$2:$F$6774,1,0))</f>
        <v/>
      </c>
      <c r="F26" s="56" t="str">
        <f>IF($B26="",IF($C26="","",VLOOKUP($C26,Database!$A$2:$E$6774,3,0)),VLOOKUP($D26,Database!$B$2:$E$6774,2,0))</f>
        <v/>
      </c>
      <c r="G26" s="57" t="str">
        <f>IF($B26="",IF($C26="","",VLOOKUP($C26,Database!$A$2:$E$6774,4,0)),VLOOKUP($D26,Database!$B$2:$E$6774,3,0))</f>
        <v/>
      </c>
      <c r="H26" s="56" t="str">
        <f>IF($B26="",IF($C26="","",VLOOKUP($C26,Database!$A$2:$E$6774,5,0)),VLOOKUP($D26,Database!$B$2:$E$6774,4,0))</f>
        <v/>
      </c>
      <c r="I26" s="86" t="str">
        <f>IF($B26="",IF($C26="","",VLOOKUP($C26,Database!$A$2:$F$6774,6,0)),VLOOKUP($D26,Database!$B$2:$F$6774,5,0))</f>
        <v/>
      </c>
      <c r="J26" s="66"/>
      <c r="K26" s="65"/>
      <c r="L26" s="79"/>
      <c r="M26" s="90"/>
      <c r="N26" s="81"/>
      <c r="O26" s="81"/>
      <c r="P26" s="18"/>
      <c r="AA26" s="17"/>
    </row>
    <row r="27" spans="1:27" s="16" customFormat="1" ht="27" customHeight="1">
      <c r="A27" s="14">
        <f t="shared" si="1"/>
        <v>25</v>
      </c>
      <c r="B27" s="262"/>
      <c r="C27" s="263"/>
      <c r="D27" s="15" t="str">
        <f t="shared" si="0"/>
        <v/>
      </c>
      <c r="E27" s="55" t="str">
        <f>IF($B27="",IF($C27="","",VLOOKUP($C27,Database!$A$2:$F$6774,2,0)),VLOOKUP($D27,Database!$B$2:$F$6774,1,0))</f>
        <v/>
      </c>
      <c r="F27" s="56" t="str">
        <f>IF($B27="",IF($C27="","",VLOOKUP($C27,Database!$A$2:$E$6774,3,0)),VLOOKUP($D27,Database!$B$2:$E$6774,2,0))</f>
        <v/>
      </c>
      <c r="G27" s="57" t="str">
        <f>IF($B27="",IF($C27="","",VLOOKUP($C27,Database!$A$2:$E$6774,4,0)),VLOOKUP($D27,Database!$B$2:$E$6774,3,0))</f>
        <v/>
      </c>
      <c r="H27" s="56" t="str">
        <f>IF($B27="",IF($C27="","",VLOOKUP($C27,Database!$A$2:$E$6774,5,0)),VLOOKUP($D27,Database!$B$2:$E$6774,4,0))</f>
        <v/>
      </c>
      <c r="I27" s="86" t="str">
        <f>IF($B27="",IF($C27="","",VLOOKUP($C27,Database!$A$2:$F$6774,6,0)),VLOOKUP($D27,Database!$B$2:$F$6774,5,0))</f>
        <v/>
      </c>
      <c r="J27" s="66"/>
      <c r="K27" s="65"/>
      <c r="L27" s="79"/>
      <c r="M27" s="90"/>
      <c r="N27" s="81"/>
      <c r="O27" s="81"/>
      <c r="P27" s="18"/>
      <c r="AA27" s="17"/>
    </row>
    <row r="28" spans="1:27" s="16" customFormat="1" ht="27" customHeight="1">
      <c r="A28" s="14">
        <f t="shared" si="1"/>
        <v>26</v>
      </c>
      <c r="B28" s="262"/>
      <c r="C28" s="263"/>
      <c r="D28" s="15" t="str">
        <f t="shared" si="0"/>
        <v/>
      </c>
      <c r="E28" s="55" t="str">
        <f>IF($B28="",IF($C28="","",VLOOKUP($C28,Database!$A$2:$F$6774,2,0)),VLOOKUP($D28,Database!$B$2:$F$6774,1,0))</f>
        <v/>
      </c>
      <c r="F28" s="56" t="str">
        <f>IF($B28="",IF($C28="","",VLOOKUP($C28,Database!$A$2:$E$6774,3,0)),VLOOKUP($D28,Database!$B$2:$E$6774,2,0))</f>
        <v/>
      </c>
      <c r="G28" s="57" t="str">
        <f>IF($B28="",IF($C28="","",VLOOKUP($C28,Database!$A$2:$E$6774,4,0)),VLOOKUP($D28,Database!$B$2:$E$6774,3,0))</f>
        <v/>
      </c>
      <c r="H28" s="56" t="str">
        <f>IF($B28="",IF($C28="","",VLOOKUP($C28,Database!$A$2:$E$6774,5,0)),VLOOKUP($D28,Database!$B$2:$E$6774,4,0))</f>
        <v/>
      </c>
      <c r="I28" s="86" t="str">
        <f>IF($B28="",IF($C28="","",VLOOKUP($C28,Database!$A$2:$F$6774,6,0)),VLOOKUP($D28,Database!$B$2:$F$6774,5,0))</f>
        <v/>
      </c>
      <c r="J28" s="66"/>
      <c r="K28" s="65"/>
      <c r="L28" s="79"/>
      <c r="M28" s="90"/>
      <c r="N28" s="81"/>
      <c r="O28" s="81"/>
      <c r="P28" s="18"/>
      <c r="AA28" s="17"/>
    </row>
    <row r="29" spans="1:27" s="16" customFormat="1" ht="27" customHeight="1">
      <c r="A29" s="14">
        <f t="shared" si="1"/>
        <v>27</v>
      </c>
      <c r="B29" s="262"/>
      <c r="C29" s="263"/>
      <c r="D29" s="15" t="str">
        <f t="shared" si="0"/>
        <v/>
      </c>
      <c r="E29" s="55" t="str">
        <f>IF($B29="",IF($C29="","",VLOOKUP($C29,Database!$A$2:$F$6774,2,0)),VLOOKUP($D29,Database!$B$2:$F$6774,1,0))</f>
        <v/>
      </c>
      <c r="F29" s="56" t="str">
        <f>IF($B29="",IF($C29="","",VLOOKUP($C29,Database!$A$2:$E$6774,3,0)),VLOOKUP($D29,Database!$B$2:$E$6774,2,0))</f>
        <v/>
      </c>
      <c r="G29" s="57" t="str">
        <f>IF($B29="",IF($C29="","",VLOOKUP($C29,Database!$A$2:$E$6774,4,0)),VLOOKUP($D29,Database!$B$2:$E$6774,3,0))</f>
        <v/>
      </c>
      <c r="H29" s="56" t="str">
        <f>IF($B29="",IF($C29="","",VLOOKUP($C29,Database!$A$2:$E$6774,5,0)),VLOOKUP($D29,Database!$B$2:$E$6774,4,0))</f>
        <v/>
      </c>
      <c r="I29" s="86" t="str">
        <f>IF($B29="",IF($C29="","",VLOOKUP($C29,Database!$A$2:$F$6774,6,0)),VLOOKUP($D29,Database!$B$2:$F$6774,5,0))</f>
        <v/>
      </c>
      <c r="J29" s="66"/>
      <c r="K29" s="65"/>
      <c r="L29" s="79"/>
      <c r="M29" s="90"/>
      <c r="N29" s="81"/>
      <c r="O29" s="81"/>
      <c r="P29" s="18"/>
      <c r="AA29" s="17"/>
    </row>
    <row r="30" spans="1:27" s="16" customFormat="1" ht="27" customHeight="1">
      <c r="A30" s="14">
        <f t="shared" si="1"/>
        <v>28</v>
      </c>
      <c r="B30" s="262"/>
      <c r="C30" s="263"/>
      <c r="D30" s="15" t="str">
        <f t="shared" si="0"/>
        <v/>
      </c>
      <c r="E30" s="55" t="str">
        <f>IF($B30="",IF($C30="","",VLOOKUP($C30,Database!$A$2:$F$6774,2,0)),VLOOKUP($D30,Database!$B$2:$F$6774,1,0))</f>
        <v/>
      </c>
      <c r="F30" s="56" t="str">
        <f>IF($B30="",IF($C30="","",VLOOKUP($C30,Database!$A$2:$E$6774,3,0)),VLOOKUP($D30,Database!$B$2:$E$6774,2,0))</f>
        <v/>
      </c>
      <c r="G30" s="57" t="str">
        <f>IF($B30="",IF($C30="","",VLOOKUP($C30,Database!$A$2:$E$6774,4,0)),VLOOKUP($D30,Database!$B$2:$E$6774,3,0))</f>
        <v/>
      </c>
      <c r="H30" s="56" t="str">
        <f>IF($B30="",IF($C30="","",VLOOKUP($C30,Database!$A$2:$E$6774,5,0)),VLOOKUP($D30,Database!$B$2:$E$6774,4,0))</f>
        <v/>
      </c>
      <c r="I30" s="86" t="str">
        <f>IF($B30="",IF($C30="","",VLOOKUP($C30,Database!$A$2:$F$6774,6,0)),VLOOKUP($D30,Database!$B$2:$F$6774,5,0))</f>
        <v/>
      </c>
      <c r="J30" s="66"/>
      <c r="K30" s="65"/>
      <c r="L30" s="79"/>
      <c r="M30" s="90"/>
      <c r="N30" s="81"/>
      <c r="O30" s="81"/>
      <c r="P30" s="18"/>
      <c r="AA30" s="17"/>
    </row>
    <row r="31" spans="1:27" s="16" customFormat="1" ht="27" customHeight="1">
      <c r="A31" s="14">
        <f t="shared" si="1"/>
        <v>29</v>
      </c>
      <c r="B31" s="262"/>
      <c r="C31" s="263"/>
      <c r="D31" s="15" t="str">
        <f t="shared" si="0"/>
        <v/>
      </c>
      <c r="E31" s="55" t="str">
        <f>IF($B31="",IF($C31="","",VLOOKUP($C31,Database!$A$2:$F$6774,2,0)),VLOOKUP($D31,Database!$B$2:$F$6774,1,0))</f>
        <v/>
      </c>
      <c r="F31" s="56" t="str">
        <f>IF($B31="",IF($C31="","",VLOOKUP($C31,Database!$A$2:$E$6774,3,0)),VLOOKUP($D31,Database!$B$2:$E$6774,2,0))</f>
        <v/>
      </c>
      <c r="G31" s="57" t="str">
        <f>IF($B31="",IF($C31="","",VLOOKUP($C31,Database!$A$2:$E$6774,4,0)),VLOOKUP($D31,Database!$B$2:$E$6774,3,0))</f>
        <v/>
      </c>
      <c r="H31" s="56" t="str">
        <f>IF($B31="",IF($C31="","",VLOOKUP($C31,Database!$A$2:$E$6774,5,0)),VLOOKUP($D31,Database!$B$2:$E$6774,4,0))</f>
        <v/>
      </c>
      <c r="I31" s="86" t="str">
        <f>IF($B31="",IF($C31="","",VLOOKUP($C31,Database!$A$2:$F$6774,6,0)),VLOOKUP($D31,Database!$B$2:$F$6774,5,0))</f>
        <v/>
      </c>
      <c r="J31" s="66"/>
      <c r="K31" s="65"/>
      <c r="L31" s="79"/>
      <c r="M31" s="90"/>
      <c r="N31" s="81"/>
      <c r="O31" s="81"/>
      <c r="P31" s="18"/>
      <c r="AA31" s="17"/>
    </row>
    <row r="32" spans="1:27" s="16" customFormat="1" ht="27" customHeight="1">
      <c r="A32" s="14">
        <f t="shared" si="1"/>
        <v>30</v>
      </c>
      <c r="B32" s="262"/>
      <c r="C32" s="263"/>
      <c r="D32" s="15" t="str">
        <f t="shared" si="0"/>
        <v/>
      </c>
      <c r="E32" s="55" t="str">
        <f>IF($B32="",IF($C32="","",VLOOKUP($C32,Database!$A$2:$F$6774,2,0)),VLOOKUP($D32,Database!$B$2:$F$6774,1,0))</f>
        <v/>
      </c>
      <c r="F32" s="56" t="str">
        <f>IF($B32="",IF($C32="","",VLOOKUP($C32,Database!$A$2:$E$6774,3,0)),VLOOKUP($D32,Database!$B$2:$E$6774,2,0))</f>
        <v/>
      </c>
      <c r="G32" s="57" t="str">
        <f>IF($B32="",IF($C32="","",VLOOKUP($C32,Database!$A$2:$E$6774,4,0)),VLOOKUP($D32,Database!$B$2:$E$6774,3,0))</f>
        <v/>
      </c>
      <c r="H32" s="56" t="str">
        <f>IF($B32="",IF($C32="","",VLOOKUP($C32,Database!$A$2:$E$6774,5,0)),VLOOKUP($D32,Database!$B$2:$E$6774,4,0))</f>
        <v/>
      </c>
      <c r="I32" s="86" t="str">
        <f>IF($B32="",IF($C32="","",VLOOKUP($C32,Database!$A$2:$F$6774,6,0)),VLOOKUP($D32,Database!$B$2:$F$6774,5,0))</f>
        <v/>
      </c>
      <c r="J32" s="66"/>
      <c r="K32" s="65"/>
      <c r="L32" s="79"/>
      <c r="M32" s="90"/>
      <c r="N32" s="81"/>
      <c r="O32" s="81"/>
      <c r="P32" s="18"/>
      <c r="AA32" s="17"/>
    </row>
    <row r="33" spans="1:27" s="16" customFormat="1" ht="27" customHeight="1">
      <c r="A33" s="14">
        <f t="shared" si="1"/>
        <v>31</v>
      </c>
      <c r="B33" s="262"/>
      <c r="C33" s="263"/>
      <c r="D33" s="15" t="str">
        <f t="shared" si="0"/>
        <v/>
      </c>
      <c r="E33" s="55" t="str">
        <f>IF($B33="",IF($C33="","",VLOOKUP($C33,Database!$A$2:$F$6774,2,0)),VLOOKUP($D33,Database!$B$2:$F$6774,1,0))</f>
        <v/>
      </c>
      <c r="F33" s="56" t="str">
        <f>IF($B33="",IF($C33="","",VLOOKUP($C33,Database!$A$2:$E$6774,3,0)),VLOOKUP($D33,Database!$B$2:$E$6774,2,0))</f>
        <v/>
      </c>
      <c r="G33" s="57" t="str">
        <f>IF($B33="",IF($C33="","",VLOOKUP($C33,Database!$A$2:$E$6774,4,0)),VLOOKUP($D33,Database!$B$2:$E$6774,3,0))</f>
        <v/>
      </c>
      <c r="H33" s="56" t="str">
        <f>IF($B33="",IF($C33="","",VLOOKUP($C33,Database!$A$2:$E$6774,5,0)),VLOOKUP($D33,Database!$B$2:$E$6774,4,0))</f>
        <v/>
      </c>
      <c r="I33" s="86" t="str">
        <f>IF($B33="",IF($C33="","",VLOOKUP($C33,Database!$A$2:$F$6774,6,0)),VLOOKUP($D33,Database!$B$2:$F$6774,5,0))</f>
        <v/>
      </c>
      <c r="J33" s="66"/>
      <c r="K33" s="65"/>
      <c r="L33" s="79"/>
      <c r="M33" s="90"/>
      <c r="N33" s="81"/>
      <c r="O33" s="81"/>
      <c r="P33" s="18"/>
      <c r="AA33" s="17"/>
    </row>
    <row r="34" spans="1:27" s="16" customFormat="1" ht="27" customHeight="1">
      <c r="A34" s="14">
        <f t="shared" si="1"/>
        <v>32</v>
      </c>
      <c r="B34" s="262"/>
      <c r="C34" s="263"/>
      <c r="D34" s="15" t="str">
        <f t="shared" si="0"/>
        <v/>
      </c>
      <c r="E34" s="55" t="str">
        <f>IF($B34="",IF($C34="","",VLOOKUP($C34,Database!$A$2:$F$6774,2,0)),VLOOKUP($D34,Database!$B$2:$F$6774,1,0))</f>
        <v/>
      </c>
      <c r="F34" s="56" t="str">
        <f>IF($B34="",IF($C34="","",VLOOKUP($C34,Database!$A$2:$E$6774,3,0)),VLOOKUP($D34,Database!$B$2:$E$6774,2,0))</f>
        <v/>
      </c>
      <c r="G34" s="57" t="str">
        <f>IF($B34="",IF($C34="","",VLOOKUP($C34,Database!$A$2:$E$6774,4,0)),VLOOKUP($D34,Database!$B$2:$E$6774,3,0))</f>
        <v/>
      </c>
      <c r="H34" s="56" t="str">
        <f>IF($B34="",IF($C34="","",VLOOKUP($C34,Database!$A$2:$E$6774,5,0)),VLOOKUP($D34,Database!$B$2:$E$6774,4,0))</f>
        <v/>
      </c>
      <c r="I34" s="86" t="str">
        <f>IF($B34="",IF($C34="","",VLOOKUP($C34,Database!$A$2:$F$6774,6,0)),VLOOKUP($D34,Database!$B$2:$F$6774,5,0))</f>
        <v/>
      </c>
      <c r="J34" s="66"/>
      <c r="K34" s="65"/>
      <c r="L34" s="79"/>
      <c r="M34" s="90"/>
      <c r="N34" s="81"/>
      <c r="O34" s="81"/>
      <c r="P34" s="18"/>
      <c r="AA34" s="17"/>
    </row>
    <row r="35" spans="1:27" s="16" customFormat="1" ht="27" customHeight="1">
      <c r="A35" s="14">
        <f t="shared" si="1"/>
        <v>33</v>
      </c>
      <c r="B35" s="262"/>
      <c r="C35" s="263"/>
      <c r="D35" s="15" t="str">
        <f t="shared" ref="D35:D66" si="2">CONCATENATE(B35,C35)</f>
        <v/>
      </c>
      <c r="E35" s="55" t="str">
        <f>IF($B35="",IF($C35="","",VLOOKUP($C35,Database!$A$2:$F$6774,2,0)),VLOOKUP($D35,Database!$B$2:$F$6774,1,0))</f>
        <v/>
      </c>
      <c r="F35" s="56" t="str">
        <f>IF($B35="",IF($C35="","",VLOOKUP($C35,Database!$A$2:$E$6774,3,0)),VLOOKUP($D35,Database!$B$2:$E$6774,2,0))</f>
        <v/>
      </c>
      <c r="G35" s="57" t="str">
        <f>IF($B35="",IF($C35="","",VLOOKUP($C35,Database!$A$2:$E$6774,4,0)),VLOOKUP($D35,Database!$B$2:$E$6774,3,0))</f>
        <v/>
      </c>
      <c r="H35" s="56" t="str">
        <f>IF($B35="",IF($C35="","",VLOOKUP($C35,Database!$A$2:$E$6774,5,0)),VLOOKUP($D35,Database!$B$2:$E$6774,4,0))</f>
        <v/>
      </c>
      <c r="I35" s="86" t="str">
        <f>IF($B35="",IF($C35="","",VLOOKUP($C35,Database!$A$2:$F$6774,6,0)),VLOOKUP($D35,Database!$B$2:$F$6774,5,0))</f>
        <v/>
      </c>
      <c r="J35" s="66"/>
      <c r="K35" s="65"/>
      <c r="L35" s="79"/>
      <c r="M35" s="90"/>
      <c r="N35" s="81"/>
      <c r="O35" s="81"/>
      <c r="P35" s="18"/>
      <c r="AA35" s="17"/>
    </row>
    <row r="36" spans="1:27" s="16" customFormat="1" ht="27" customHeight="1">
      <c r="A36" s="14">
        <f t="shared" ref="A36:A67" si="3">+A35+1</f>
        <v>34</v>
      </c>
      <c r="B36" s="262"/>
      <c r="C36" s="263"/>
      <c r="D36" s="15" t="str">
        <f t="shared" si="2"/>
        <v/>
      </c>
      <c r="E36" s="55" t="str">
        <f>IF($B36="",IF($C36="","",VLOOKUP($C36,Database!$A$2:$F$6774,2,0)),VLOOKUP($D36,Database!$B$2:$F$6774,1,0))</f>
        <v/>
      </c>
      <c r="F36" s="56" t="str">
        <f>IF($B36="",IF($C36="","",VLOOKUP($C36,Database!$A$2:$E$6774,3,0)),VLOOKUP($D36,Database!$B$2:$E$6774,2,0))</f>
        <v/>
      </c>
      <c r="G36" s="57" t="str">
        <f>IF($B36="",IF($C36="","",VLOOKUP($C36,Database!$A$2:$E$6774,4,0)),VLOOKUP($D36,Database!$B$2:$E$6774,3,0))</f>
        <v/>
      </c>
      <c r="H36" s="56" t="str">
        <f>IF($B36="",IF($C36="","",VLOOKUP($C36,Database!$A$2:$E$6774,5,0)),VLOOKUP($D36,Database!$B$2:$E$6774,4,0))</f>
        <v/>
      </c>
      <c r="I36" s="86" t="str">
        <f>IF($B36="",IF($C36="","",VLOOKUP($C36,Database!$A$2:$F$6774,6,0)),VLOOKUP($D36,Database!$B$2:$F$6774,5,0))</f>
        <v/>
      </c>
      <c r="J36" s="66"/>
      <c r="K36" s="65"/>
      <c r="L36" s="79"/>
      <c r="M36" s="90"/>
      <c r="N36" s="81"/>
      <c r="O36" s="81"/>
      <c r="P36" s="18"/>
      <c r="AA36" s="17"/>
    </row>
    <row r="37" spans="1:27" s="16" customFormat="1" ht="27" customHeight="1">
      <c r="A37" s="14">
        <f t="shared" si="3"/>
        <v>35</v>
      </c>
      <c r="B37" s="262"/>
      <c r="C37" s="263"/>
      <c r="D37" s="15" t="str">
        <f t="shared" si="2"/>
        <v/>
      </c>
      <c r="E37" s="55" t="str">
        <f>IF($B37="",IF($C37="","",VLOOKUP($C37,Database!$A$2:$F$6774,2,0)),VLOOKUP($D37,Database!$B$2:$F$6774,1,0))</f>
        <v/>
      </c>
      <c r="F37" s="56" t="str">
        <f>IF($B37="",IF($C37="","",VLOOKUP($C37,Database!$A$2:$E$6774,3,0)),VLOOKUP($D37,Database!$B$2:$E$6774,2,0))</f>
        <v/>
      </c>
      <c r="G37" s="57" t="str">
        <f>IF($B37="",IF($C37="","",VLOOKUP($C37,Database!$A$2:$E$6774,4,0)),VLOOKUP($D37,Database!$B$2:$E$6774,3,0))</f>
        <v/>
      </c>
      <c r="H37" s="56" t="str">
        <f>IF($B37="",IF($C37="","",VLOOKUP($C37,Database!$A$2:$E$6774,5,0)),VLOOKUP($D37,Database!$B$2:$E$6774,4,0))</f>
        <v/>
      </c>
      <c r="I37" s="86" t="str">
        <f>IF($B37="",IF($C37="","",VLOOKUP($C37,Database!$A$2:$F$6774,6,0)),VLOOKUP($D37,Database!$B$2:$F$6774,5,0))</f>
        <v/>
      </c>
      <c r="J37" s="66"/>
      <c r="K37" s="65"/>
      <c r="L37" s="79"/>
      <c r="M37" s="90"/>
      <c r="N37" s="81"/>
      <c r="O37" s="81"/>
      <c r="P37" s="18"/>
      <c r="AA37" s="17"/>
    </row>
    <row r="38" spans="1:27" s="16" customFormat="1" ht="27" customHeight="1">
      <c r="A38" s="14">
        <f t="shared" si="3"/>
        <v>36</v>
      </c>
      <c r="B38" s="262"/>
      <c r="C38" s="263"/>
      <c r="D38" s="15" t="str">
        <f t="shared" si="2"/>
        <v/>
      </c>
      <c r="E38" s="55" t="str">
        <f>IF($B38="",IF($C38="","",VLOOKUP($C38,Database!$A$2:$F$6774,2,0)),VLOOKUP($D38,Database!$B$2:$F$6774,1,0))</f>
        <v/>
      </c>
      <c r="F38" s="56" t="str">
        <f>IF($B38="",IF($C38="","",VLOOKUP($C38,Database!$A$2:$E$6774,3,0)),VLOOKUP($D38,Database!$B$2:$E$6774,2,0))</f>
        <v/>
      </c>
      <c r="G38" s="57" t="str">
        <f>IF($B38="",IF($C38="","",VLOOKUP($C38,Database!$A$2:$E$6774,4,0)),VLOOKUP($D38,Database!$B$2:$E$6774,3,0))</f>
        <v/>
      </c>
      <c r="H38" s="56" t="str">
        <f>IF($B38="",IF($C38="","",VLOOKUP($C38,Database!$A$2:$E$6774,5,0)),VLOOKUP($D38,Database!$B$2:$E$6774,4,0))</f>
        <v/>
      </c>
      <c r="I38" s="86" t="str">
        <f>IF($B38="",IF($C38="","",VLOOKUP($C38,Database!$A$2:$F$6774,6,0)),VLOOKUP($D38,Database!$B$2:$F$6774,5,0))</f>
        <v/>
      </c>
      <c r="J38" s="66"/>
      <c r="K38" s="65"/>
      <c r="L38" s="79"/>
      <c r="M38" s="90"/>
      <c r="N38" s="81"/>
      <c r="O38" s="81"/>
      <c r="P38" s="18"/>
      <c r="AA38" s="17"/>
    </row>
    <row r="39" spans="1:27" s="16" customFormat="1" ht="27" customHeight="1">
      <c r="A39" s="14">
        <f t="shared" si="3"/>
        <v>37</v>
      </c>
      <c r="B39" s="262"/>
      <c r="C39" s="263"/>
      <c r="D39" s="15" t="str">
        <f t="shared" si="2"/>
        <v/>
      </c>
      <c r="E39" s="55" t="str">
        <f>IF($B39="",IF($C39="","",VLOOKUP($C39,Database!$A$2:$F$6774,2,0)),VLOOKUP($D39,Database!$B$2:$F$6774,1,0))</f>
        <v/>
      </c>
      <c r="F39" s="56" t="str">
        <f>IF($B39="",IF($C39="","",VLOOKUP($C39,Database!$A$2:$E$6774,3,0)),VLOOKUP($D39,Database!$B$2:$E$6774,2,0))</f>
        <v/>
      </c>
      <c r="G39" s="57" t="str">
        <f>IF($B39="",IF($C39="","",VLOOKUP($C39,Database!$A$2:$E$6774,4,0)),VLOOKUP($D39,Database!$B$2:$E$6774,3,0))</f>
        <v/>
      </c>
      <c r="H39" s="56" t="str">
        <f>IF($B39="",IF($C39="","",VLOOKUP($C39,Database!$A$2:$E$6774,5,0)),VLOOKUP($D39,Database!$B$2:$E$6774,4,0))</f>
        <v/>
      </c>
      <c r="I39" s="86" t="str">
        <f>IF($B39="",IF($C39="","",VLOOKUP($C39,Database!$A$2:$F$6774,6,0)),VLOOKUP($D39,Database!$B$2:$F$6774,5,0))</f>
        <v/>
      </c>
      <c r="J39" s="66"/>
      <c r="K39" s="65"/>
      <c r="L39" s="79"/>
      <c r="M39" s="90"/>
      <c r="N39" s="81"/>
      <c r="O39" s="81"/>
      <c r="P39" s="18"/>
      <c r="AA39" s="17"/>
    </row>
    <row r="40" spans="1:27" s="16" customFormat="1" ht="27" customHeight="1">
      <c r="A40" s="14">
        <f t="shared" si="3"/>
        <v>38</v>
      </c>
      <c r="B40" s="262"/>
      <c r="C40" s="263"/>
      <c r="D40" s="15" t="str">
        <f t="shared" si="2"/>
        <v/>
      </c>
      <c r="E40" s="55" t="str">
        <f>IF($B40="",IF($C40="","",VLOOKUP($C40,Database!$A$2:$F$6774,2,0)),VLOOKUP($D40,Database!$B$2:$F$6774,1,0))</f>
        <v/>
      </c>
      <c r="F40" s="56" t="str">
        <f>IF($B40="",IF($C40="","",VLOOKUP($C40,Database!$A$2:$E$6774,3,0)),VLOOKUP($D40,Database!$B$2:$E$6774,2,0))</f>
        <v/>
      </c>
      <c r="G40" s="57" t="str">
        <f>IF($B40="",IF($C40="","",VLOOKUP($C40,Database!$A$2:$E$6774,4,0)),VLOOKUP($D40,Database!$B$2:$E$6774,3,0))</f>
        <v/>
      </c>
      <c r="H40" s="56" t="str">
        <f>IF($B40="",IF($C40="","",VLOOKUP($C40,Database!$A$2:$E$6774,5,0)),VLOOKUP($D40,Database!$B$2:$E$6774,4,0))</f>
        <v/>
      </c>
      <c r="I40" s="86" t="str">
        <f>IF($B40="",IF($C40="","",VLOOKUP($C40,Database!$A$2:$F$6774,6,0)),VLOOKUP($D40,Database!$B$2:$F$6774,5,0))</f>
        <v/>
      </c>
      <c r="J40" s="66"/>
      <c r="K40" s="65"/>
      <c r="L40" s="79"/>
      <c r="M40" s="90"/>
      <c r="N40" s="81"/>
      <c r="O40" s="81"/>
      <c r="P40" s="18"/>
      <c r="AA40" s="17"/>
    </row>
    <row r="41" spans="1:27" s="16" customFormat="1" ht="27" customHeight="1">
      <c r="A41" s="14">
        <f t="shared" si="3"/>
        <v>39</v>
      </c>
      <c r="B41" s="262"/>
      <c r="C41" s="263"/>
      <c r="D41" s="15" t="str">
        <f t="shared" si="2"/>
        <v/>
      </c>
      <c r="E41" s="55" t="str">
        <f>IF($B41="",IF($C41="","",VLOOKUP($C41,Database!$A$2:$F$6774,2,0)),VLOOKUP($D41,Database!$B$2:$F$6774,1,0))</f>
        <v/>
      </c>
      <c r="F41" s="56" t="str">
        <f>IF($B41="",IF($C41="","",VLOOKUP($C41,Database!$A$2:$E$6774,3,0)),VLOOKUP($D41,Database!$B$2:$E$6774,2,0))</f>
        <v/>
      </c>
      <c r="G41" s="57" t="str">
        <f>IF($B41="",IF($C41="","",VLOOKUP($C41,Database!$A$2:$E$6774,4,0)),VLOOKUP($D41,Database!$B$2:$E$6774,3,0))</f>
        <v/>
      </c>
      <c r="H41" s="56" t="str">
        <f>IF($B41="",IF($C41="","",VLOOKUP($C41,Database!$A$2:$E$6774,5,0)),VLOOKUP($D41,Database!$B$2:$E$6774,4,0))</f>
        <v/>
      </c>
      <c r="I41" s="86" t="str">
        <f>IF($B41="",IF($C41="","",VLOOKUP($C41,Database!$A$2:$F$6774,6,0)),VLOOKUP($D41,Database!$B$2:$F$6774,5,0))</f>
        <v/>
      </c>
      <c r="J41" s="66"/>
      <c r="K41" s="65"/>
      <c r="L41" s="79"/>
      <c r="M41" s="90"/>
      <c r="N41" s="81"/>
      <c r="O41" s="81"/>
      <c r="P41" s="18"/>
      <c r="AA41" s="17"/>
    </row>
    <row r="42" spans="1:27" s="16" customFormat="1" ht="27" customHeight="1">
      <c r="A42" s="14">
        <f t="shared" si="3"/>
        <v>40</v>
      </c>
      <c r="B42" s="262"/>
      <c r="C42" s="263"/>
      <c r="D42" s="15" t="str">
        <f t="shared" si="2"/>
        <v/>
      </c>
      <c r="E42" s="55" t="str">
        <f>IF($B42="",IF($C42="","",VLOOKUP($C42,Database!$A$2:$F$6774,2,0)),VLOOKUP($D42,Database!$B$2:$F$6774,1,0))</f>
        <v/>
      </c>
      <c r="F42" s="56" t="str">
        <f>IF($B42="",IF($C42="","",VLOOKUP($C42,Database!$A$2:$E$6774,3,0)),VLOOKUP($D42,Database!$B$2:$E$6774,2,0))</f>
        <v/>
      </c>
      <c r="G42" s="57" t="str">
        <f>IF($B42="",IF($C42="","",VLOOKUP($C42,Database!$A$2:$E$6774,4,0)),VLOOKUP($D42,Database!$B$2:$E$6774,3,0))</f>
        <v/>
      </c>
      <c r="H42" s="56" t="str">
        <f>IF($B42="",IF($C42="","",VLOOKUP($C42,Database!$A$2:$E$6774,5,0)),VLOOKUP($D42,Database!$B$2:$E$6774,4,0))</f>
        <v/>
      </c>
      <c r="I42" s="86" t="str">
        <f>IF($B42="",IF($C42="","",VLOOKUP($C42,Database!$A$2:$F$6774,6,0)),VLOOKUP($D42,Database!$B$2:$F$6774,5,0))</f>
        <v/>
      </c>
      <c r="J42" s="66"/>
      <c r="K42" s="65"/>
      <c r="L42" s="79"/>
      <c r="M42" s="90"/>
      <c r="N42" s="81"/>
      <c r="O42" s="81"/>
      <c r="P42" s="18"/>
      <c r="AA42" s="17"/>
    </row>
    <row r="43" spans="1:27" s="16" customFormat="1" ht="27" customHeight="1">
      <c r="A43" s="14">
        <f t="shared" si="3"/>
        <v>41</v>
      </c>
      <c r="B43" s="262"/>
      <c r="C43" s="263"/>
      <c r="D43" s="15" t="str">
        <f t="shared" si="2"/>
        <v/>
      </c>
      <c r="E43" s="55" t="str">
        <f>IF($B43="",IF($C43="","",VLOOKUP($C43,Database!$A$2:$F$6774,2,0)),VLOOKUP($D43,Database!$B$2:$F$6774,1,0))</f>
        <v/>
      </c>
      <c r="F43" s="56" t="str">
        <f>IF($B43="",IF($C43="","",VLOOKUP($C43,Database!$A$2:$E$6774,3,0)),VLOOKUP($D43,Database!$B$2:$E$6774,2,0))</f>
        <v/>
      </c>
      <c r="G43" s="57" t="str">
        <f>IF($B43="",IF($C43="","",VLOOKUP($C43,Database!$A$2:$E$6774,4,0)),VLOOKUP($D43,Database!$B$2:$E$6774,3,0))</f>
        <v/>
      </c>
      <c r="H43" s="56" t="str">
        <f>IF($B43="",IF($C43="","",VLOOKUP($C43,Database!$A$2:$E$6774,5,0)),VLOOKUP($D43,Database!$B$2:$E$6774,4,0))</f>
        <v/>
      </c>
      <c r="I43" s="86" t="str">
        <f>IF($B43="",IF($C43="","",VLOOKUP($C43,Database!$A$2:$F$6774,6,0)),VLOOKUP($D43,Database!$B$2:$F$6774,5,0))</f>
        <v/>
      </c>
      <c r="J43" s="66"/>
      <c r="K43" s="65"/>
      <c r="L43" s="79"/>
      <c r="M43" s="90"/>
      <c r="N43" s="81"/>
      <c r="O43" s="81"/>
      <c r="P43" s="18"/>
      <c r="AA43" s="17"/>
    </row>
    <row r="44" spans="1:27" s="16" customFormat="1" ht="27" customHeight="1">
      <c r="A44" s="14">
        <f t="shared" si="3"/>
        <v>42</v>
      </c>
      <c r="B44" s="262"/>
      <c r="C44" s="263"/>
      <c r="D44" s="15" t="str">
        <f t="shared" si="2"/>
        <v/>
      </c>
      <c r="E44" s="55" t="str">
        <f>IF($B44="",IF($C44="","",VLOOKUP($C44,Database!$A$2:$F$6774,2,0)),VLOOKUP($D44,Database!$B$2:$F$6774,1,0))</f>
        <v/>
      </c>
      <c r="F44" s="56" t="str">
        <f>IF($B44="",IF($C44="","",VLOOKUP($C44,Database!$A$2:$E$6774,3,0)),VLOOKUP($D44,Database!$B$2:$E$6774,2,0))</f>
        <v/>
      </c>
      <c r="G44" s="57" t="str">
        <f>IF($B44="",IF($C44="","",VLOOKUP($C44,Database!$A$2:$E$6774,4,0)),VLOOKUP($D44,Database!$B$2:$E$6774,3,0))</f>
        <v/>
      </c>
      <c r="H44" s="56" t="str">
        <f>IF($B44="",IF($C44="","",VLOOKUP($C44,Database!$A$2:$E$6774,5,0)),VLOOKUP($D44,Database!$B$2:$E$6774,4,0))</f>
        <v/>
      </c>
      <c r="I44" s="86" t="str">
        <f>IF($B44="",IF($C44="","",VLOOKUP($C44,Database!$A$2:$F$6774,6,0)),VLOOKUP($D44,Database!$B$2:$F$6774,5,0))</f>
        <v/>
      </c>
      <c r="J44" s="66"/>
      <c r="K44" s="65"/>
      <c r="L44" s="79"/>
      <c r="M44" s="90"/>
      <c r="N44" s="81"/>
      <c r="O44" s="81"/>
      <c r="P44" s="18"/>
      <c r="AA44" s="17"/>
    </row>
    <row r="45" spans="1:27" s="16" customFormat="1" ht="27" customHeight="1">
      <c r="A45" s="14">
        <f t="shared" si="3"/>
        <v>43</v>
      </c>
      <c r="B45" s="262"/>
      <c r="C45" s="263"/>
      <c r="D45" s="15" t="str">
        <f t="shared" si="2"/>
        <v/>
      </c>
      <c r="E45" s="55" t="str">
        <f>IF($B45="",IF($C45="","",VLOOKUP($C45,Database!$A$2:$F$6774,2,0)),VLOOKUP($D45,Database!$B$2:$F$6774,1,0))</f>
        <v/>
      </c>
      <c r="F45" s="56" t="str">
        <f>IF($B45="",IF($C45="","",VLOOKUP($C45,Database!$A$2:$E$6774,3,0)),VLOOKUP($D45,Database!$B$2:$E$6774,2,0))</f>
        <v/>
      </c>
      <c r="G45" s="57" t="str">
        <f>IF($B45="",IF($C45="","",VLOOKUP($C45,Database!$A$2:$E$6774,4,0)),VLOOKUP($D45,Database!$B$2:$E$6774,3,0))</f>
        <v/>
      </c>
      <c r="H45" s="56" t="str">
        <f>IF($B45="",IF($C45="","",VLOOKUP($C45,Database!$A$2:$E$6774,5,0)),VLOOKUP($D45,Database!$B$2:$E$6774,4,0))</f>
        <v/>
      </c>
      <c r="I45" s="86" t="str">
        <f>IF($B45="",IF($C45="","",VLOOKUP($C45,Database!$A$2:$F$6774,6,0)),VLOOKUP($D45,Database!$B$2:$F$6774,5,0))</f>
        <v/>
      </c>
      <c r="J45" s="66"/>
      <c r="K45" s="65"/>
      <c r="L45" s="79"/>
      <c r="M45" s="90"/>
      <c r="N45" s="81"/>
      <c r="O45" s="81"/>
      <c r="P45" s="18"/>
      <c r="AA45" s="17"/>
    </row>
    <row r="46" spans="1:27" s="16" customFormat="1" ht="27" customHeight="1">
      <c r="A46" s="14">
        <f t="shared" si="3"/>
        <v>44</v>
      </c>
      <c r="B46" s="262"/>
      <c r="C46" s="263"/>
      <c r="D46" s="15" t="str">
        <f t="shared" si="2"/>
        <v/>
      </c>
      <c r="E46" s="55" t="str">
        <f>IF($B46="",IF($C46="","",VLOOKUP($C46,Database!$A$2:$F$6774,2,0)),VLOOKUP($D46,Database!$B$2:$F$6774,1,0))</f>
        <v/>
      </c>
      <c r="F46" s="56" t="str">
        <f>IF($B46="",IF($C46="","",VLOOKUP($C46,Database!$A$2:$E$6774,3,0)),VLOOKUP($D46,Database!$B$2:$E$6774,2,0))</f>
        <v/>
      </c>
      <c r="G46" s="57" t="str">
        <f>IF($B46="",IF($C46="","",VLOOKUP($C46,Database!$A$2:$E$6774,4,0)),VLOOKUP($D46,Database!$B$2:$E$6774,3,0))</f>
        <v/>
      </c>
      <c r="H46" s="56" t="str">
        <f>IF($B46="",IF($C46="","",VLOOKUP($C46,Database!$A$2:$E$6774,5,0)),VLOOKUP($D46,Database!$B$2:$E$6774,4,0))</f>
        <v/>
      </c>
      <c r="I46" s="86" t="str">
        <f>IF($B46="",IF($C46="","",VLOOKUP($C46,Database!$A$2:$F$6774,6,0)),VLOOKUP($D46,Database!$B$2:$F$6774,5,0))</f>
        <v/>
      </c>
      <c r="J46" s="66"/>
      <c r="K46" s="65"/>
      <c r="L46" s="79"/>
      <c r="M46" s="90"/>
      <c r="N46" s="81"/>
      <c r="O46" s="81"/>
      <c r="P46" s="18"/>
      <c r="AA46" s="17"/>
    </row>
    <row r="47" spans="1:27" s="16" customFormat="1" ht="27" customHeight="1">
      <c r="A47" s="14">
        <f t="shared" si="3"/>
        <v>45</v>
      </c>
      <c r="B47" s="262"/>
      <c r="C47" s="263"/>
      <c r="D47" s="15" t="str">
        <f t="shared" si="2"/>
        <v/>
      </c>
      <c r="E47" s="55" t="str">
        <f>IF($B47="",IF($C47="","",VLOOKUP($C47,Database!$A$2:$F$6774,2,0)),VLOOKUP($D47,Database!$B$2:$F$6774,1,0))</f>
        <v/>
      </c>
      <c r="F47" s="56" t="str">
        <f>IF($B47="",IF($C47="","",VLOOKUP($C47,Database!$A$2:$E$6774,3,0)),VLOOKUP($D47,Database!$B$2:$E$6774,2,0))</f>
        <v/>
      </c>
      <c r="G47" s="57" t="str">
        <f>IF($B47="",IF($C47="","",VLOOKUP($C47,Database!$A$2:$E$6774,4,0)),VLOOKUP($D47,Database!$B$2:$E$6774,3,0))</f>
        <v/>
      </c>
      <c r="H47" s="56" t="str">
        <f>IF($B47="",IF($C47="","",VLOOKUP($C47,Database!$A$2:$E$6774,5,0)),VLOOKUP($D47,Database!$B$2:$E$6774,4,0))</f>
        <v/>
      </c>
      <c r="I47" s="86" t="str">
        <f>IF($B47="",IF($C47="","",VLOOKUP($C47,Database!$A$2:$F$6774,6,0)),VLOOKUP($D47,Database!$B$2:$F$6774,5,0))</f>
        <v/>
      </c>
      <c r="J47" s="66"/>
      <c r="K47" s="65"/>
      <c r="L47" s="79"/>
      <c r="M47" s="90"/>
      <c r="N47" s="81"/>
      <c r="O47" s="81"/>
      <c r="P47" s="18"/>
      <c r="AA47" s="17"/>
    </row>
    <row r="48" spans="1:27" s="16" customFormat="1" ht="27" customHeight="1">
      <c r="A48" s="14">
        <f t="shared" si="3"/>
        <v>46</v>
      </c>
      <c r="B48" s="262"/>
      <c r="C48" s="263"/>
      <c r="D48" s="15" t="str">
        <f t="shared" si="2"/>
        <v/>
      </c>
      <c r="E48" s="55" t="str">
        <f>IF($B48="",IF($C48="","",VLOOKUP($C48,Database!$A$2:$F$6774,2,0)),VLOOKUP($D48,Database!$B$2:$F$6774,1,0))</f>
        <v/>
      </c>
      <c r="F48" s="56" t="str">
        <f>IF($B48="",IF($C48="","",VLOOKUP($C48,Database!$A$2:$E$6774,3,0)),VLOOKUP($D48,Database!$B$2:$E$6774,2,0))</f>
        <v/>
      </c>
      <c r="G48" s="57" t="str">
        <f>IF($B48="",IF($C48="","",VLOOKUP($C48,Database!$A$2:$E$6774,4,0)),VLOOKUP($D48,Database!$B$2:$E$6774,3,0))</f>
        <v/>
      </c>
      <c r="H48" s="56" t="str">
        <f>IF($B48="",IF($C48="","",VLOOKUP($C48,Database!$A$2:$E$6774,5,0)),VLOOKUP($D48,Database!$B$2:$E$6774,4,0))</f>
        <v/>
      </c>
      <c r="I48" s="86" t="str">
        <f>IF($B48="",IF($C48="","",VLOOKUP($C48,Database!$A$2:$F$6774,6,0)),VLOOKUP($D48,Database!$B$2:$F$6774,5,0))</f>
        <v/>
      </c>
      <c r="J48" s="66"/>
      <c r="K48" s="65"/>
      <c r="L48" s="79"/>
      <c r="M48" s="90"/>
      <c r="N48" s="81"/>
      <c r="O48" s="81"/>
      <c r="P48" s="18"/>
      <c r="AA48" s="17"/>
    </row>
    <row r="49" spans="1:27" s="16" customFormat="1" ht="27" customHeight="1">
      <c r="A49" s="14">
        <f t="shared" si="3"/>
        <v>47</v>
      </c>
      <c r="B49" s="262"/>
      <c r="C49" s="263"/>
      <c r="D49" s="15" t="str">
        <f t="shared" si="2"/>
        <v/>
      </c>
      <c r="E49" s="55" t="str">
        <f>IF($B49="",IF($C49="","",VLOOKUP($C49,Database!$A$2:$F$6774,2,0)),VLOOKUP($D49,Database!$B$2:$F$6774,1,0))</f>
        <v/>
      </c>
      <c r="F49" s="56" t="str">
        <f>IF($B49="",IF($C49="","",VLOOKUP($C49,Database!$A$2:$E$6774,3,0)),VLOOKUP($D49,Database!$B$2:$E$6774,2,0))</f>
        <v/>
      </c>
      <c r="G49" s="57" t="str">
        <f>IF($B49="",IF($C49="","",VLOOKUP($C49,Database!$A$2:$E$6774,4,0)),VLOOKUP($D49,Database!$B$2:$E$6774,3,0))</f>
        <v/>
      </c>
      <c r="H49" s="56" t="str">
        <f>IF($B49="",IF($C49="","",VLOOKUP($C49,Database!$A$2:$E$6774,5,0)),VLOOKUP($D49,Database!$B$2:$E$6774,4,0))</f>
        <v/>
      </c>
      <c r="I49" s="86" t="str">
        <f>IF($B49="",IF($C49="","",VLOOKUP($C49,Database!$A$2:$F$6774,6,0)),VLOOKUP($D49,Database!$B$2:$F$6774,5,0))</f>
        <v/>
      </c>
      <c r="J49" s="66"/>
      <c r="K49" s="65"/>
      <c r="L49" s="79"/>
      <c r="M49" s="90"/>
      <c r="N49" s="81"/>
      <c r="O49" s="81"/>
      <c r="P49" s="18"/>
      <c r="AA49" s="17"/>
    </row>
    <row r="50" spans="1:27" s="16" customFormat="1" ht="27" customHeight="1">
      <c r="A50" s="14">
        <f t="shared" si="3"/>
        <v>48</v>
      </c>
      <c r="B50" s="262"/>
      <c r="C50" s="263"/>
      <c r="D50" s="15" t="str">
        <f t="shared" si="2"/>
        <v/>
      </c>
      <c r="E50" s="55" t="str">
        <f>IF($B50="",IF($C50="","",VLOOKUP($C50,Database!$A$2:$F$6774,2,0)),VLOOKUP($D50,Database!$B$2:$F$6774,1,0))</f>
        <v/>
      </c>
      <c r="F50" s="56" t="str">
        <f>IF($B50="",IF($C50="","",VLOOKUP($C50,Database!$A$2:$E$6774,3,0)),VLOOKUP($D50,Database!$B$2:$E$6774,2,0))</f>
        <v/>
      </c>
      <c r="G50" s="57" t="str">
        <f>IF($B50="",IF($C50="","",VLOOKUP($C50,Database!$A$2:$E$6774,4,0)),VLOOKUP($D50,Database!$B$2:$E$6774,3,0))</f>
        <v/>
      </c>
      <c r="H50" s="56" t="str">
        <f>IF($B50="",IF($C50="","",VLOOKUP($C50,Database!$A$2:$E$6774,5,0)),VLOOKUP($D50,Database!$B$2:$E$6774,4,0))</f>
        <v/>
      </c>
      <c r="I50" s="86" t="str">
        <f>IF($B50="",IF($C50="","",VLOOKUP($C50,Database!$A$2:$F$6774,6,0)),VLOOKUP($D50,Database!$B$2:$F$6774,5,0))</f>
        <v/>
      </c>
      <c r="J50" s="66"/>
      <c r="K50" s="65"/>
      <c r="L50" s="79"/>
      <c r="M50" s="90"/>
      <c r="N50" s="81"/>
      <c r="O50" s="81"/>
      <c r="P50" s="18"/>
      <c r="AA50" s="17"/>
    </row>
    <row r="51" spans="1:27" s="16" customFormat="1" ht="27" customHeight="1">
      <c r="A51" s="14">
        <f t="shared" si="3"/>
        <v>49</v>
      </c>
      <c r="B51" s="262"/>
      <c r="C51" s="263"/>
      <c r="D51" s="15" t="str">
        <f t="shared" si="2"/>
        <v/>
      </c>
      <c r="E51" s="55" t="str">
        <f>IF($B51="",IF($C51="","",VLOOKUP($C51,Database!$A$2:$F$6774,2,0)),VLOOKUP($D51,Database!$B$2:$F$6774,1,0))</f>
        <v/>
      </c>
      <c r="F51" s="56" t="str">
        <f>IF($B51="",IF($C51="","",VLOOKUP($C51,Database!$A$2:$E$6774,3,0)),VLOOKUP($D51,Database!$B$2:$E$6774,2,0))</f>
        <v/>
      </c>
      <c r="G51" s="57" t="str">
        <f>IF($B51="",IF($C51="","",VLOOKUP($C51,Database!$A$2:$E$6774,4,0)),VLOOKUP($D51,Database!$B$2:$E$6774,3,0))</f>
        <v/>
      </c>
      <c r="H51" s="56" t="str">
        <f>IF($B51="",IF($C51="","",VLOOKUP($C51,Database!$A$2:$E$6774,5,0)),VLOOKUP($D51,Database!$B$2:$E$6774,4,0))</f>
        <v/>
      </c>
      <c r="I51" s="86" t="str">
        <f>IF($B51="",IF($C51="","",VLOOKUP($C51,Database!$A$2:$F$6774,6,0)),VLOOKUP($D51,Database!$B$2:$F$6774,5,0))</f>
        <v/>
      </c>
      <c r="J51" s="66"/>
      <c r="K51" s="65"/>
      <c r="L51" s="79"/>
      <c r="M51" s="90"/>
      <c r="N51" s="81"/>
      <c r="O51" s="81"/>
      <c r="P51" s="18"/>
      <c r="AA51" s="17"/>
    </row>
    <row r="52" spans="1:27" s="16" customFormat="1" ht="27" customHeight="1">
      <c r="A52" s="14">
        <f t="shared" si="3"/>
        <v>50</v>
      </c>
      <c r="B52" s="262"/>
      <c r="C52" s="263"/>
      <c r="D52" s="15" t="str">
        <f t="shared" si="2"/>
        <v/>
      </c>
      <c r="E52" s="55" t="str">
        <f>IF($B52="",IF($C52="","",VLOOKUP($C52,Database!$A$2:$F$6774,2,0)),VLOOKUP($D52,Database!$B$2:$F$6774,1,0))</f>
        <v/>
      </c>
      <c r="F52" s="56" t="str">
        <f>IF($B52="",IF($C52="","",VLOOKUP($C52,Database!$A$2:$E$6774,3,0)),VLOOKUP($D52,Database!$B$2:$E$6774,2,0))</f>
        <v/>
      </c>
      <c r="G52" s="57" t="str">
        <f>IF($B52="",IF($C52="","",VLOOKUP($C52,Database!$A$2:$E$6774,4,0)),VLOOKUP($D52,Database!$B$2:$E$6774,3,0))</f>
        <v/>
      </c>
      <c r="H52" s="56" t="str">
        <f>IF($B52="",IF($C52="","",VLOOKUP($C52,Database!$A$2:$E$6774,5,0)),VLOOKUP($D52,Database!$B$2:$E$6774,4,0))</f>
        <v/>
      </c>
      <c r="I52" s="86" t="str">
        <f>IF($B52="",IF($C52="","",VLOOKUP($C52,Database!$A$2:$F$6774,6,0)),VLOOKUP($D52,Database!$B$2:$F$6774,5,0))</f>
        <v/>
      </c>
      <c r="J52" s="66"/>
      <c r="K52" s="65"/>
      <c r="L52" s="79"/>
      <c r="M52" s="90"/>
      <c r="N52" s="81"/>
      <c r="O52" s="81"/>
      <c r="P52" s="18"/>
      <c r="AA52" s="17"/>
    </row>
    <row r="53" spans="1:27" s="16" customFormat="1" ht="27" customHeight="1">
      <c r="A53" s="14">
        <f t="shared" si="3"/>
        <v>51</v>
      </c>
      <c r="B53" s="262"/>
      <c r="C53" s="263"/>
      <c r="D53" s="15" t="str">
        <f t="shared" si="2"/>
        <v/>
      </c>
      <c r="E53" s="55" t="str">
        <f>IF($B53="",IF($C53="","",VLOOKUP($C53,Database!$A$2:$F$6774,2,0)),VLOOKUP($D53,Database!$B$2:$F$6774,1,0))</f>
        <v/>
      </c>
      <c r="F53" s="56" t="str">
        <f>IF($B53="",IF($C53="","",VLOOKUP($C53,Database!$A$2:$E$6774,3,0)),VLOOKUP($D53,Database!$B$2:$E$6774,2,0))</f>
        <v/>
      </c>
      <c r="G53" s="57" t="str">
        <f>IF($B53="",IF($C53="","",VLOOKUP($C53,Database!$A$2:$E$6774,4,0)),VLOOKUP($D53,Database!$B$2:$E$6774,3,0))</f>
        <v/>
      </c>
      <c r="H53" s="56" t="str">
        <f>IF($B53="",IF($C53="","",VLOOKUP($C53,Database!$A$2:$E$6774,5,0)),VLOOKUP($D53,Database!$B$2:$E$6774,4,0))</f>
        <v/>
      </c>
      <c r="I53" s="86" t="str">
        <f>IF($B53="",IF($C53="","",VLOOKUP($C53,Database!$A$2:$F$6774,6,0)),VLOOKUP($D53,Database!$B$2:$F$6774,5,0))</f>
        <v/>
      </c>
      <c r="J53" s="66"/>
      <c r="K53" s="65"/>
      <c r="L53" s="79"/>
      <c r="M53" s="90"/>
      <c r="N53" s="81"/>
      <c r="O53" s="81"/>
      <c r="P53" s="18"/>
      <c r="AA53" s="17"/>
    </row>
    <row r="54" spans="1:27" s="16" customFormat="1" ht="27" customHeight="1">
      <c r="A54" s="14">
        <f t="shared" si="3"/>
        <v>52</v>
      </c>
      <c r="B54" s="262"/>
      <c r="C54" s="263"/>
      <c r="D54" s="15" t="str">
        <f t="shared" si="2"/>
        <v/>
      </c>
      <c r="E54" s="55" t="str">
        <f>IF($B54="",IF($C54="","",VLOOKUP($C54,Database!$A$2:$F$6774,2,0)),VLOOKUP($D54,Database!$B$2:$F$6774,1,0))</f>
        <v/>
      </c>
      <c r="F54" s="56" t="str">
        <f>IF($B54="",IF($C54="","",VLOOKUP($C54,Database!$A$2:$E$6774,3,0)),VLOOKUP($D54,Database!$B$2:$E$6774,2,0))</f>
        <v/>
      </c>
      <c r="G54" s="57" t="str">
        <f>IF($B54="",IF($C54="","",VLOOKUP($C54,Database!$A$2:$E$6774,4,0)),VLOOKUP($D54,Database!$B$2:$E$6774,3,0))</f>
        <v/>
      </c>
      <c r="H54" s="56" t="str">
        <f>IF($B54="",IF($C54="","",VLOOKUP($C54,Database!$A$2:$E$6774,5,0)),VLOOKUP($D54,Database!$B$2:$E$6774,4,0))</f>
        <v/>
      </c>
      <c r="I54" s="86" t="str">
        <f>IF($B54="",IF($C54="","",VLOOKUP($C54,Database!$A$2:$F$6774,6,0)),VLOOKUP($D54,Database!$B$2:$F$6774,5,0))</f>
        <v/>
      </c>
      <c r="J54" s="66"/>
      <c r="K54" s="65"/>
      <c r="L54" s="79"/>
      <c r="M54" s="90"/>
      <c r="N54" s="81"/>
      <c r="O54" s="81"/>
      <c r="P54" s="18"/>
      <c r="AA54" s="17"/>
    </row>
    <row r="55" spans="1:27" s="16" customFormat="1" ht="27" customHeight="1">
      <c r="A55" s="14">
        <f t="shared" si="3"/>
        <v>53</v>
      </c>
      <c r="B55" s="262"/>
      <c r="C55" s="263"/>
      <c r="D55" s="15" t="str">
        <f t="shared" si="2"/>
        <v/>
      </c>
      <c r="E55" s="55" t="str">
        <f>IF($B55="",IF($C55="","",VLOOKUP($C55,Database!$A$2:$F$6774,2,0)),VLOOKUP($D55,Database!$B$2:$F$6774,1,0))</f>
        <v/>
      </c>
      <c r="F55" s="56" t="str">
        <f>IF($B55="",IF($C55="","",VLOOKUP($C55,Database!$A$2:$E$6774,3,0)),VLOOKUP($D55,Database!$B$2:$E$6774,2,0))</f>
        <v/>
      </c>
      <c r="G55" s="57" t="str">
        <f>IF($B55="",IF($C55="","",VLOOKUP($C55,Database!$A$2:$E$6774,4,0)),VLOOKUP($D55,Database!$B$2:$E$6774,3,0))</f>
        <v/>
      </c>
      <c r="H55" s="56" t="str">
        <f>IF($B55="",IF($C55="","",VLOOKUP($C55,Database!$A$2:$E$6774,5,0)),VLOOKUP($D55,Database!$B$2:$E$6774,4,0))</f>
        <v/>
      </c>
      <c r="I55" s="86" t="str">
        <f>IF($B55="",IF($C55="","",VLOOKUP($C55,Database!$A$2:$F$6774,6,0)),VLOOKUP($D55,Database!$B$2:$F$6774,5,0))</f>
        <v/>
      </c>
      <c r="J55" s="66"/>
      <c r="K55" s="65"/>
      <c r="L55" s="79"/>
      <c r="M55" s="90"/>
      <c r="N55" s="81"/>
      <c r="O55" s="81"/>
      <c r="P55" s="18"/>
      <c r="AA55" s="17"/>
    </row>
    <row r="56" spans="1:27" s="16" customFormat="1" ht="27" customHeight="1">
      <c r="A56" s="14">
        <f t="shared" si="3"/>
        <v>54</v>
      </c>
      <c r="B56" s="262"/>
      <c r="C56" s="263"/>
      <c r="D56" s="15" t="str">
        <f t="shared" si="2"/>
        <v/>
      </c>
      <c r="E56" s="55" t="str">
        <f>IF($B56="",IF($C56="","",VLOOKUP($C56,Database!$A$2:$F$6774,2,0)),VLOOKUP($D56,Database!$B$2:$F$6774,1,0))</f>
        <v/>
      </c>
      <c r="F56" s="56" t="str">
        <f>IF($B56="",IF($C56="","",VLOOKUP($C56,Database!$A$2:$E$6774,3,0)),VLOOKUP($D56,Database!$B$2:$E$6774,2,0))</f>
        <v/>
      </c>
      <c r="G56" s="57" t="str">
        <f>IF($B56="",IF($C56="","",VLOOKUP($C56,Database!$A$2:$E$6774,4,0)),VLOOKUP($D56,Database!$B$2:$E$6774,3,0))</f>
        <v/>
      </c>
      <c r="H56" s="56" t="str">
        <f>IF($B56="",IF($C56="","",VLOOKUP($C56,Database!$A$2:$E$6774,5,0)),VLOOKUP($D56,Database!$B$2:$E$6774,4,0))</f>
        <v/>
      </c>
      <c r="I56" s="86" t="str">
        <f>IF($B56="",IF($C56="","",VLOOKUP($C56,Database!$A$2:$F$6774,6,0)),VLOOKUP($D56,Database!$B$2:$F$6774,5,0))</f>
        <v/>
      </c>
      <c r="J56" s="66"/>
      <c r="K56" s="65"/>
      <c r="L56" s="79"/>
      <c r="M56" s="90"/>
      <c r="N56" s="81"/>
      <c r="O56" s="81"/>
      <c r="P56" s="18"/>
      <c r="AA56" s="17"/>
    </row>
    <row r="57" spans="1:27" s="16" customFormat="1" ht="27" customHeight="1">
      <c r="A57" s="14">
        <f t="shared" si="3"/>
        <v>55</v>
      </c>
      <c r="B57" s="262"/>
      <c r="C57" s="263"/>
      <c r="D57" s="15" t="str">
        <f t="shared" si="2"/>
        <v/>
      </c>
      <c r="E57" s="55" t="str">
        <f>IF($B57="",IF($C57="","",VLOOKUP($C57,Database!$A$2:$F$6774,2,0)),VLOOKUP($D57,Database!$B$2:$F$6774,1,0))</f>
        <v/>
      </c>
      <c r="F57" s="56" t="str">
        <f>IF($B57="",IF($C57="","",VLOOKUP($C57,Database!$A$2:$E$6774,3,0)),VLOOKUP($D57,Database!$B$2:$E$6774,2,0))</f>
        <v/>
      </c>
      <c r="G57" s="57" t="str">
        <f>IF($B57="",IF($C57="","",VLOOKUP($C57,Database!$A$2:$E$6774,4,0)),VLOOKUP($D57,Database!$B$2:$E$6774,3,0))</f>
        <v/>
      </c>
      <c r="H57" s="56" t="str">
        <f>IF($B57="",IF($C57="","",VLOOKUP($C57,Database!$A$2:$E$6774,5,0)),VLOOKUP($D57,Database!$B$2:$E$6774,4,0))</f>
        <v/>
      </c>
      <c r="I57" s="86" t="str">
        <f>IF($B57="",IF($C57="","",VLOOKUP($C57,Database!$A$2:$F$6774,6,0)),VLOOKUP($D57,Database!$B$2:$F$6774,5,0))</f>
        <v/>
      </c>
      <c r="J57" s="66"/>
      <c r="K57" s="65"/>
      <c r="L57" s="79"/>
      <c r="M57" s="90"/>
      <c r="N57" s="81"/>
      <c r="O57" s="81"/>
      <c r="P57" s="18"/>
      <c r="AA57" s="17"/>
    </row>
    <row r="58" spans="1:27" s="16" customFormat="1" ht="27" customHeight="1">
      <c r="A58" s="14">
        <f t="shared" si="3"/>
        <v>56</v>
      </c>
      <c r="B58" s="262"/>
      <c r="C58" s="263"/>
      <c r="D58" s="15" t="str">
        <f t="shared" si="2"/>
        <v/>
      </c>
      <c r="E58" s="55" t="str">
        <f>IF($B58="",IF($C58="","",VLOOKUP($C58,Database!$A$2:$F$6774,2,0)),VLOOKUP($D58,Database!$B$2:$F$6774,1,0))</f>
        <v/>
      </c>
      <c r="F58" s="56" t="str">
        <f>IF($B58="",IF($C58="","",VLOOKUP($C58,Database!$A$2:$E$6774,3,0)),VLOOKUP($D58,Database!$B$2:$E$6774,2,0))</f>
        <v/>
      </c>
      <c r="G58" s="57" t="str">
        <f>IF($B58="",IF($C58="","",VLOOKUP($C58,Database!$A$2:$E$6774,4,0)),VLOOKUP($D58,Database!$B$2:$E$6774,3,0))</f>
        <v/>
      </c>
      <c r="H58" s="56" t="str">
        <f>IF($B58="",IF($C58="","",VLOOKUP($C58,Database!$A$2:$E$6774,5,0)),VLOOKUP($D58,Database!$B$2:$E$6774,4,0))</f>
        <v/>
      </c>
      <c r="I58" s="86" t="str">
        <f>IF($B58="",IF($C58="","",VLOOKUP($C58,Database!$A$2:$F$6774,6,0)),VLOOKUP($D58,Database!$B$2:$F$6774,5,0))</f>
        <v/>
      </c>
      <c r="J58" s="66"/>
      <c r="K58" s="65"/>
      <c r="L58" s="79"/>
      <c r="M58" s="90"/>
      <c r="N58" s="81"/>
      <c r="O58" s="81"/>
      <c r="P58" s="18"/>
      <c r="AA58" s="17"/>
    </row>
    <row r="59" spans="1:27" s="16" customFormat="1" ht="27" customHeight="1">
      <c r="A59" s="14">
        <f t="shared" si="3"/>
        <v>57</v>
      </c>
      <c r="B59" s="262"/>
      <c r="C59" s="263"/>
      <c r="D59" s="15" t="str">
        <f t="shared" si="2"/>
        <v/>
      </c>
      <c r="E59" s="55" t="str">
        <f>IF($B59="",IF($C59="","",VLOOKUP($C59,Database!$A$2:$F$6774,2,0)),VLOOKUP($D59,Database!$B$2:$F$6774,1,0))</f>
        <v/>
      </c>
      <c r="F59" s="56" t="str">
        <f>IF($B59="",IF($C59="","",VLOOKUP($C59,Database!$A$2:$E$6774,3,0)),VLOOKUP($D59,Database!$B$2:$E$6774,2,0))</f>
        <v/>
      </c>
      <c r="G59" s="57" t="str">
        <f>IF($B59="",IF($C59="","",VLOOKUP($C59,Database!$A$2:$E$6774,4,0)),VLOOKUP($D59,Database!$B$2:$E$6774,3,0))</f>
        <v/>
      </c>
      <c r="H59" s="56" t="str">
        <f>IF($B59="",IF($C59="","",VLOOKUP($C59,Database!$A$2:$E$6774,5,0)),VLOOKUP($D59,Database!$B$2:$E$6774,4,0))</f>
        <v/>
      </c>
      <c r="I59" s="86" t="str">
        <f>IF($B59="",IF($C59="","",VLOOKUP($C59,Database!$A$2:$F$6774,6,0)),VLOOKUP($D59,Database!$B$2:$F$6774,5,0))</f>
        <v/>
      </c>
      <c r="J59" s="66"/>
      <c r="K59" s="65"/>
      <c r="L59" s="79"/>
      <c r="M59" s="90"/>
      <c r="N59" s="81"/>
      <c r="O59" s="81"/>
      <c r="P59" s="18"/>
      <c r="AA59" s="17"/>
    </row>
    <row r="60" spans="1:27" s="16" customFormat="1" ht="27" customHeight="1">
      <c r="A60" s="14">
        <f t="shared" si="3"/>
        <v>58</v>
      </c>
      <c r="B60" s="262"/>
      <c r="C60" s="263"/>
      <c r="D60" s="15" t="str">
        <f t="shared" si="2"/>
        <v/>
      </c>
      <c r="E60" s="55" t="str">
        <f>IF($B60="",IF($C60="","",VLOOKUP($C60,Database!$A$2:$F$6774,2,0)),VLOOKUP($D60,Database!$B$2:$F$6774,1,0))</f>
        <v/>
      </c>
      <c r="F60" s="56" t="str">
        <f>IF($B60="",IF($C60="","",VLOOKUP($C60,Database!$A$2:$E$6774,3,0)),VLOOKUP($D60,Database!$B$2:$E$6774,2,0))</f>
        <v/>
      </c>
      <c r="G60" s="57" t="str">
        <f>IF($B60="",IF($C60="","",VLOOKUP($C60,Database!$A$2:$E$6774,4,0)),VLOOKUP($D60,Database!$B$2:$E$6774,3,0))</f>
        <v/>
      </c>
      <c r="H60" s="56" t="str">
        <f>IF($B60="",IF($C60="","",VLOOKUP($C60,Database!$A$2:$E$6774,5,0)),VLOOKUP($D60,Database!$B$2:$E$6774,4,0))</f>
        <v/>
      </c>
      <c r="I60" s="86" t="str">
        <f>IF($B60="",IF($C60="","",VLOOKUP($C60,Database!$A$2:$F$6774,6,0)),VLOOKUP($D60,Database!$B$2:$F$6774,5,0))</f>
        <v/>
      </c>
      <c r="J60" s="66"/>
      <c r="K60" s="65"/>
      <c r="L60" s="79"/>
      <c r="M60" s="90"/>
      <c r="N60" s="81"/>
      <c r="O60" s="81"/>
      <c r="P60" s="18"/>
      <c r="AA60" s="17"/>
    </row>
    <row r="61" spans="1:27" s="16" customFormat="1" ht="27" customHeight="1">
      <c r="A61" s="14">
        <f t="shared" si="3"/>
        <v>59</v>
      </c>
      <c r="B61" s="262"/>
      <c r="C61" s="263"/>
      <c r="D61" s="15" t="str">
        <f t="shared" si="2"/>
        <v/>
      </c>
      <c r="E61" s="55" t="str">
        <f>IF($B61="",IF($C61="","",VLOOKUP($C61,Database!$A$2:$F$6774,2,0)),VLOOKUP($D61,Database!$B$2:$F$6774,1,0))</f>
        <v/>
      </c>
      <c r="F61" s="56" t="str">
        <f>IF($B61="",IF($C61="","",VLOOKUP($C61,Database!$A$2:$E$6774,3,0)),VLOOKUP($D61,Database!$B$2:$E$6774,2,0))</f>
        <v/>
      </c>
      <c r="G61" s="57" t="str">
        <f>IF($B61="",IF($C61="","",VLOOKUP($C61,Database!$A$2:$E$6774,4,0)),VLOOKUP($D61,Database!$B$2:$E$6774,3,0))</f>
        <v/>
      </c>
      <c r="H61" s="56" t="str">
        <f>IF($B61="",IF($C61="","",VLOOKUP($C61,Database!$A$2:$E$6774,5,0)),VLOOKUP($D61,Database!$B$2:$E$6774,4,0))</f>
        <v/>
      </c>
      <c r="I61" s="86" t="str">
        <f>IF($B61="",IF($C61="","",VLOOKUP($C61,Database!$A$2:$F$6774,6,0)),VLOOKUP($D61,Database!$B$2:$F$6774,5,0))</f>
        <v/>
      </c>
      <c r="J61" s="66"/>
      <c r="K61" s="65"/>
      <c r="L61" s="79"/>
      <c r="M61" s="90"/>
      <c r="N61" s="81"/>
      <c r="O61" s="81"/>
      <c r="P61" s="18"/>
      <c r="AA61" s="17"/>
    </row>
    <row r="62" spans="1:27" s="16" customFormat="1" ht="27" customHeight="1">
      <c r="A62" s="14">
        <f t="shared" si="3"/>
        <v>60</v>
      </c>
      <c r="B62" s="262"/>
      <c r="C62" s="263"/>
      <c r="D62" s="15" t="str">
        <f t="shared" si="2"/>
        <v/>
      </c>
      <c r="E62" s="55" t="str">
        <f>IF($B62="",IF($C62="","",VLOOKUP($C62,Database!$A$2:$F$6774,2,0)),VLOOKUP($D62,Database!$B$2:$F$6774,1,0))</f>
        <v/>
      </c>
      <c r="F62" s="56" t="str">
        <f>IF($B62="",IF($C62="","",VLOOKUP($C62,Database!$A$2:$E$6774,3,0)),VLOOKUP($D62,Database!$B$2:$E$6774,2,0))</f>
        <v/>
      </c>
      <c r="G62" s="57" t="str">
        <f>IF($B62="",IF($C62="","",VLOOKUP($C62,Database!$A$2:$E$6774,4,0)),VLOOKUP($D62,Database!$B$2:$E$6774,3,0))</f>
        <v/>
      </c>
      <c r="H62" s="56" t="str">
        <f>IF($B62="",IF($C62="","",VLOOKUP($C62,Database!$A$2:$E$6774,5,0)),VLOOKUP($D62,Database!$B$2:$E$6774,4,0))</f>
        <v/>
      </c>
      <c r="I62" s="86" t="str">
        <f>IF($B62="",IF($C62="","",VLOOKUP($C62,Database!$A$2:$F$6774,6,0)),VLOOKUP($D62,Database!$B$2:$F$6774,5,0))</f>
        <v/>
      </c>
      <c r="J62" s="66"/>
      <c r="K62" s="65"/>
      <c r="L62" s="79"/>
      <c r="M62" s="90"/>
      <c r="N62" s="81"/>
      <c r="O62" s="81"/>
      <c r="P62" s="18"/>
      <c r="AA62" s="17"/>
    </row>
    <row r="63" spans="1:27" s="16" customFormat="1" ht="27" customHeight="1">
      <c r="A63" s="14">
        <f t="shared" si="3"/>
        <v>61</v>
      </c>
      <c r="B63" s="262"/>
      <c r="C63" s="263"/>
      <c r="D63" s="15" t="str">
        <f t="shared" si="2"/>
        <v/>
      </c>
      <c r="E63" s="55" t="str">
        <f>IF($B63="",IF($C63="","",VLOOKUP($C63,Database!$A$2:$F$6774,2,0)),VLOOKUP($D63,Database!$B$2:$F$6774,1,0))</f>
        <v/>
      </c>
      <c r="F63" s="56" t="str">
        <f>IF($B63="",IF($C63="","",VLOOKUP($C63,Database!$A$2:$E$6774,3,0)),VLOOKUP($D63,Database!$B$2:$E$6774,2,0))</f>
        <v/>
      </c>
      <c r="G63" s="57" t="str">
        <f>IF($B63="",IF($C63="","",VLOOKUP($C63,Database!$A$2:$E$6774,4,0)),VLOOKUP($D63,Database!$B$2:$E$6774,3,0))</f>
        <v/>
      </c>
      <c r="H63" s="56" t="str">
        <f>IF($B63="",IF($C63="","",VLOOKUP($C63,Database!$A$2:$E$6774,5,0)),VLOOKUP($D63,Database!$B$2:$E$6774,4,0))</f>
        <v/>
      </c>
      <c r="I63" s="86" t="str">
        <f>IF($B63="",IF($C63="","",VLOOKUP($C63,Database!$A$2:$F$6774,6,0)),VLOOKUP($D63,Database!$B$2:$F$6774,5,0))</f>
        <v/>
      </c>
      <c r="J63" s="66"/>
      <c r="K63" s="65"/>
      <c r="L63" s="79"/>
      <c r="M63" s="90"/>
      <c r="N63" s="81"/>
      <c r="O63" s="81"/>
      <c r="P63" s="18"/>
      <c r="AA63" s="17"/>
    </row>
    <row r="64" spans="1:27" s="16" customFormat="1" ht="27" customHeight="1">
      <c r="A64" s="14">
        <f t="shared" si="3"/>
        <v>62</v>
      </c>
      <c r="B64" s="262"/>
      <c r="C64" s="263"/>
      <c r="D64" s="15" t="str">
        <f t="shared" si="2"/>
        <v/>
      </c>
      <c r="E64" s="55" t="str">
        <f>IF($B64="",IF($C64="","",VLOOKUP($C64,Database!$A$2:$F$6774,2,0)),VLOOKUP($D64,Database!$B$2:$F$6774,1,0))</f>
        <v/>
      </c>
      <c r="F64" s="56" t="str">
        <f>IF($B64="",IF($C64="","",VLOOKUP($C64,Database!$A$2:$E$6774,3,0)),VLOOKUP($D64,Database!$B$2:$E$6774,2,0))</f>
        <v/>
      </c>
      <c r="G64" s="57" t="str">
        <f>IF($B64="",IF($C64="","",VLOOKUP($C64,Database!$A$2:$E$6774,4,0)),VLOOKUP($D64,Database!$B$2:$E$6774,3,0))</f>
        <v/>
      </c>
      <c r="H64" s="56" t="str">
        <f>IF($B64="",IF($C64="","",VLOOKUP($C64,Database!$A$2:$E$6774,5,0)),VLOOKUP($D64,Database!$B$2:$E$6774,4,0))</f>
        <v/>
      </c>
      <c r="I64" s="86" t="str">
        <f>IF($B64="",IF($C64="","",VLOOKUP($C64,Database!$A$2:$F$6774,6,0)),VLOOKUP($D64,Database!$B$2:$F$6774,5,0))</f>
        <v/>
      </c>
      <c r="J64" s="66"/>
      <c r="K64" s="65"/>
      <c r="L64" s="79"/>
      <c r="M64" s="90"/>
      <c r="N64" s="81"/>
      <c r="O64" s="81"/>
      <c r="P64" s="18"/>
      <c r="AA64" s="17"/>
    </row>
    <row r="65" spans="1:27" s="16" customFormat="1" ht="27" customHeight="1">
      <c r="A65" s="14">
        <f t="shared" si="3"/>
        <v>63</v>
      </c>
      <c r="B65" s="262"/>
      <c r="C65" s="263"/>
      <c r="D65" s="15" t="str">
        <f t="shared" si="2"/>
        <v/>
      </c>
      <c r="E65" s="55" t="str">
        <f>IF($B65="",IF($C65="","",VLOOKUP($C65,Database!$A$2:$F$6774,2,0)),VLOOKUP($D65,Database!$B$2:$F$6774,1,0))</f>
        <v/>
      </c>
      <c r="F65" s="56" t="str">
        <f>IF($B65="",IF($C65="","",VLOOKUP($C65,Database!$A$2:$E$6774,3,0)),VLOOKUP($D65,Database!$B$2:$E$6774,2,0))</f>
        <v/>
      </c>
      <c r="G65" s="57" t="str">
        <f>IF($B65="",IF($C65="","",VLOOKUP($C65,Database!$A$2:$E$6774,4,0)),VLOOKUP($D65,Database!$B$2:$E$6774,3,0))</f>
        <v/>
      </c>
      <c r="H65" s="56" t="str">
        <f>IF($B65="",IF($C65="","",VLOOKUP($C65,Database!$A$2:$E$6774,5,0)),VLOOKUP($D65,Database!$B$2:$E$6774,4,0))</f>
        <v/>
      </c>
      <c r="I65" s="86" t="str">
        <f>IF($B65="",IF($C65="","",VLOOKUP($C65,Database!$A$2:$F$6774,6,0)),VLOOKUP($D65,Database!$B$2:$F$6774,5,0))</f>
        <v/>
      </c>
      <c r="J65" s="66"/>
      <c r="K65" s="65"/>
      <c r="L65" s="79"/>
      <c r="M65" s="90"/>
      <c r="N65" s="81"/>
      <c r="O65" s="81"/>
      <c r="P65" s="18"/>
      <c r="AA65" s="17"/>
    </row>
    <row r="66" spans="1:27" s="16" customFormat="1" ht="27" customHeight="1">
      <c r="A66" s="14">
        <f t="shared" si="3"/>
        <v>64</v>
      </c>
      <c r="B66" s="262"/>
      <c r="C66" s="263"/>
      <c r="D66" s="15" t="str">
        <f t="shared" si="2"/>
        <v/>
      </c>
      <c r="E66" s="55" t="str">
        <f>IF($B66="",IF($C66="","",VLOOKUP($C66,Database!$A$2:$F$6774,2,0)),VLOOKUP($D66,Database!$B$2:$F$6774,1,0))</f>
        <v/>
      </c>
      <c r="F66" s="56" t="str">
        <f>IF($B66="",IF($C66="","",VLOOKUP($C66,Database!$A$2:$E$6774,3,0)),VLOOKUP($D66,Database!$B$2:$E$6774,2,0))</f>
        <v/>
      </c>
      <c r="G66" s="57" t="str">
        <f>IF($B66="",IF($C66="","",VLOOKUP($C66,Database!$A$2:$E$6774,4,0)),VLOOKUP($D66,Database!$B$2:$E$6774,3,0))</f>
        <v/>
      </c>
      <c r="H66" s="56" t="str">
        <f>IF($B66="",IF($C66="","",VLOOKUP($C66,Database!$A$2:$E$6774,5,0)),VLOOKUP($D66,Database!$B$2:$E$6774,4,0))</f>
        <v/>
      </c>
      <c r="I66" s="86" t="str">
        <f>IF($B66="",IF($C66="","",VLOOKUP($C66,Database!$A$2:$F$6774,6,0)),VLOOKUP($D66,Database!$B$2:$F$6774,5,0))</f>
        <v/>
      </c>
      <c r="J66" s="66"/>
      <c r="K66" s="65"/>
      <c r="L66" s="79"/>
      <c r="M66" s="90"/>
      <c r="N66" s="81"/>
      <c r="O66" s="81"/>
      <c r="P66" s="18"/>
      <c r="AA66" s="17"/>
    </row>
    <row r="67" spans="1:27" s="16" customFormat="1" ht="27" customHeight="1">
      <c r="A67" s="14">
        <f t="shared" si="3"/>
        <v>65</v>
      </c>
      <c r="B67" s="262"/>
      <c r="C67" s="263"/>
      <c r="D67" s="15" t="str">
        <f t="shared" ref="D67:D98" si="4">CONCATENATE(B67,C67)</f>
        <v/>
      </c>
      <c r="E67" s="55" t="str">
        <f>IF($B67="",IF($C67="","",VLOOKUP($C67,Database!$A$2:$F$6774,2,0)),VLOOKUP($D67,Database!$B$2:$F$6774,1,0))</f>
        <v/>
      </c>
      <c r="F67" s="56" t="str">
        <f>IF($B67="",IF($C67="","",VLOOKUP($C67,Database!$A$2:$E$6774,3,0)),VLOOKUP($D67,Database!$B$2:$E$6774,2,0))</f>
        <v/>
      </c>
      <c r="G67" s="57" t="str">
        <f>IF($B67="",IF($C67="","",VLOOKUP($C67,Database!$A$2:$E$6774,4,0)),VLOOKUP($D67,Database!$B$2:$E$6774,3,0))</f>
        <v/>
      </c>
      <c r="H67" s="56" t="str">
        <f>IF($B67="",IF($C67="","",VLOOKUP($C67,Database!$A$2:$E$6774,5,0)),VLOOKUP($D67,Database!$B$2:$E$6774,4,0))</f>
        <v/>
      </c>
      <c r="I67" s="86" t="str">
        <f>IF($B67="",IF($C67="","",VLOOKUP($C67,Database!$A$2:$F$6774,6,0)),VLOOKUP($D67,Database!$B$2:$F$6774,5,0))</f>
        <v/>
      </c>
      <c r="J67" s="66"/>
      <c r="K67" s="65"/>
      <c r="L67" s="79"/>
      <c r="M67" s="90"/>
      <c r="N67" s="81"/>
      <c r="O67" s="81"/>
      <c r="P67" s="18"/>
      <c r="AA67" s="17"/>
    </row>
    <row r="68" spans="1:27" s="16" customFormat="1" ht="27" customHeight="1">
      <c r="A68" s="14">
        <f t="shared" ref="A68:A99" si="5">+A67+1</f>
        <v>66</v>
      </c>
      <c r="B68" s="262"/>
      <c r="C68" s="263"/>
      <c r="D68" s="15" t="str">
        <f t="shared" si="4"/>
        <v/>
      </c>
      <c r="E68" s="55" t="str">
        <f>IF($B68="",IF($C68="","",VLOOKUP($C68,Database!$A$2:$F$6774,2,0)),VLOOKUP($D68,Database!$B$2:$F$6774,1,0))</f>
        <v/>
      </c>
      <c r="F68" s="56" t="str">
        <f>IF($B68="",IF($C68="","",VLOOKUP($C68,Database!$A$2:$E$6774,3,0)),VLOOKUP($D68,Database!$B$2:$E$6774,2,0))</f>
        <v/>
      </c>
      <c r="G68" s="57" t="str">
        <f>IF($B68="",IF($C68="","",VLOOKUP($C68,Database!$A$2:$E$6774,4,0)),VLOOKUP($D68,Database!$B$2:$E$6774,3,0))</f>
        <v/>
      </c>
      <c r="H68" s="56" t="str">
        <f>IF($B68="",IF($C68="","",VLOOKUP($C68,Database!$A$2:$E$6774,5,0)),VLOOKUP($D68,Database!$B$2:$E$6774,4,0))</f>
        <v/>
      </c>
      <c r="I68" s="86" t="str">
        <f>IF($B68="",IF($C68="","",VLOOKUP($C68,Database!$A$2:$F$6774,6,0)),VLOOKUP($D68,Database!$B$2:$F$6774,5,0))</f>
        <v/>
      </c>
      <c r="J68" s="66"/>
      <c r="K68" s="65"/>
      <c r="L68" s="79"/>
      <c r="M68" s="90"/>
      <c r="N68" s="81"/>
      <c r="O68" s="81"/>
      <c r="P68" s="18"/>
      <c r="AA68" s="17"/>
    </row>
    <row r="69" spans="1:27" s="16" customFormat="1" ht="27" customHeight="1">
      <c r="A69" s="14">
        <f t="shared" si="5"/>
        <v>67</v>
      </c>
      <c r="B69" s="262"/>
      <c r="C69" s="263"/>
      <c r="D69" s="15" t="str">
        <f t="shared" si="4"/>
        <v/>
      </c>
      <c r="E69" s="55" t="str">
        <f>IF($B69="",IF($C69="","",VLOOKUP($C69,Database!$A$2:$F$6774,2,0)),VLOOKUP($D69,Database!$B$2:$F$6774,1,0))</f>
        <v/>
      </c>
      <c r="F69" s="56" t="str">
        <f>IF($B69="",IF($C69="","",VLOOKUP($C69,Database!$A$2:$E$6774,3,0)),VLOOKUP($D69,Database!$B$2:$E$6774,2,0))</f>
        <v/>
      </c>
      <c r="G69" s="57" t="str">
        <f>IF($B69="",IF($C69="","",VLOOKUP($C69,Database!$A$2:$E$6774,4,0)),VLOOKUP($D69,Database!$B$2:$E$6774,3,0))</f>
        <v/>
      </c>
      <c r="H69" s="56" t="str">
        <f>IF($B69="",IF($C69="","",VLOOKUP($C69,Database!$A$2:$E$6774,5,0)),VLOOKUP($D69,Database!$B$2:$E$6774,4,0))</f>
        <v/>
      </c>
      <c r="I69" s="86" t="str">
        <f>IF($B69="",IF($C69="","",VLOOKUP($C69,Database!$A$2:$F$6774,6,0)),VLOOKUP($D69,Database!$B$2:$F$6774,5,0))</f>
        <v/>
      </c>
      <c r="J69" s="66"/>
      <c r="K69" s="65"/>
      <c r="L69" s="79"/>
      <c r="M69" s="90"/>
      <c r="N69" s="81"/>
      <c r="O69" s="81"/>
      <c r="P69" s="18"/>
      <c r="AA69" s="17"/>
    </row>
    <row r="70" spans="1:27" s="16" customFormat="1" ht="27" customHeight="1">
      <c r="A70" s="14">
        <f t="shared" si="5"/>
        <v>68</v>
      </c>
      <c r="B70" s="262"/>
      <c r="C70" s="263"/>
      <c r="D70" s="15" t="str">
        <f t="shared" si="4"/>
        <v/>
      </c>
      <c r="E70" s="55" t="str">
        <f>IF($B70="",IF($C70="","",VLOOKUP($C70,Database!$A$2:$F$6774,2,0)),VLOOKUP($D70,Database!$B$2:$F$6774,1,0))</f>
        <v/>
      </c>
      <c r="F70" s="56" t="str">
        <f>IF($B70="",IF($C70="","",VLOOKUP($C70,Database!$A$2:$E$6774,3,0)),VLOOKUP($D70,Database!$B$2:$E$6774,2,0))</f>
        <v/>
      </c>
      <c r="G70" s="57" t="str">
        <f>IF($B70="",IF($C70="","",VLOOKUP($C70,Database!$A$2:$E$6774,4,0)),VLOOKUP($D70,Database!$B$2:$E$6774,3,0))</f>
        <v/>
      </c>
      <c r="H70" s="56" t="str">
        <f>IF($B70="",IF($C70="","",VLOOKUP($C70,Database!$A$2:$E$6774,5,0)),VLOOKUP($D70,Database!$B$2:$E$6774,4,0))</f>
        <v/>
      </c>
      <c r="I70" s="86" t="str">
        <f>IF($B70="",IF($C70="","",VLOOKUP($C70,Database!$A$2:$F$6774,6,0)),VLOOKUP($D70,Database!$B$2:$F$6774,5,0))</f>
        <v/>
      </c>
      <c r="J70" s="66"/>
      <c r="K70" s="65"/>
      <c r="L70" s="79"/>
      <c r="M70" s="90"/>
      <c r="N70" s="81"/>
      <c r="O70" s="81"/>
      <c r="P70" s="18"/>
      <c r="AA70" s="17"/>
    </row>
    <row r="71" spans="1:27" s="16" customFormat="1" ht="27" customHeight="1">
      <c r="A71" s="14">
        <f t="shared" si="5"/>
        <v>69</v>
      </c>
      <c r="B71" s="262"/>
      <c r="C71" s="263"/>
      <c r="D71" s="15" t="str">
        <f t="shared" si="4"/>
        <v/>
      </c>
      <c r="E71" s="55" t="str">
        <f>IF($B71="",IF($C71="","",VLOOKUP($C71,Database!$A$2:$F$6774,2,0)),VLOOKUP($D71,Database!$B$2:$F$6774,1,0))</f>
        <v/>
      </c>
      <c r="F71" s="56" t="str">
        <f>IF($B71="",IF($C71="","",VLOOKUP($C71,Database!$A$2:$E$6774,3,0)),VLOOKUP($D71,Database!$B$2:$E$6774,2,0))</f>
        <v/>
      </c>
      <c r="G71" s="57" t="str">
        <f>IF($B71="",IF($C71="","",VLOOKUP($C71,Database!$A$2:$E$6774,4,0)),VLOOKUP($D71,Database!$B$2:$E$6774,3,0))</f>
        <v/>
      </c>
      <c r="H71" s="56" t="str">
        <f>IF($B71="",IF($C71="","",VLOOKUP($C71,Database!$A$2:$E$6774,5,0)),VLOOKUP($D71,Database!$B$2:$E$6774,4,0))</f>
        <v/>
      </c>
      <c r="I71" s="86" t="str">
        <f>IF($B71="",IF($C71="","",VLOOKUP($C71,Database!$A$2:$F$6774,6,0)),VLOOKUP($D71,Database!$B$2:$F$6774,5,0))</f>
        <v/>
      </c>
      <c r="J71" s="66"/>
      <c r="K71" s="65"/>
      <c r="L71" s="79"/>
      <c r="M71" s="90"/>
      <c r="N71" s="81"/>
      <c r="O71" s="81"/>
      <c r="P71" s="18"/>
      <c r="AA71" s="17"/>
    </row>
    <row r="72" spans="1:27" s="16" customFormat="1" ht="27" customHeight="1">
      <c r="A72" s="14">
        <f t="shared" si="5"/>
        <v>70</v>
      </c>
      <c r="B72" s="262"/>
      <c r="C72" s="263"/>
      <c r="D72" s="15" t="str">
        <f t="shared" si="4"/>
        <v/>
      </c>
      <c r="E72" s="55" t="str">
        <f>IF($B72="",IF($C72="","",VLOOKUP($C72,Database!$A$2:$F$6774,2,0)),VLOOKUP($D72,Database!$B$2:$F$6774,1,0))</f>
        <v/>
      </c>
      <c r="F72" s="56" t="str">
        <f>IF($B72="",IF($C72="","",VLOOKUP($C72,Database!$A$2:$E$6774,3,0)),VLOOKUP($D72,Database!$B$2:$E$6774,2,0))</f>
        <v/>
      </c>
      <c r="G72" s="57" t="str">
        <f>IF($B72="",IF($C72="","",VLOOKUP($C72,Database!$A$2:$E$6774,4,0)),VLOOKUP($D72,Database!$B$2:$E$6774,3,0))</f>
        <v/>
      </c>
      <c r="H72" s="56" t="str">
        <f>IF($B72="",IF($C72="","",VLOOKUP($C72,Database!$A$2:$E$6774,5,0)),VLOOKUP($D72,Database!$B$2:$E$6774,4,0))</f>
        <v/>
      </c>
      <c r="I72" s="86" t="str">
        <f>IF($B72="",IF($C72="","",VLOOKUP($C72,Database!$A$2:$F$6774,6,0)),VLOOKUP($D72,Database!$B$2:$F$6774,5,0))</f>
        <v/>
      </c>
      <c r="J72" s="66"/>
      <c r="K72" s="65"/>
      <c r="L72" s="79"/>
      <c r="M72" s="90"/>
      <c r="N72" s="81"/>
      <c r="O72" s="81"/>
      <c r="P72" s="18"/>
      <c r="AA72" s="17"/>
    </row>
    <row r="73" spans="1:27" s="16" customFormat="1" ht="27" customHeight="1">
      <c r="A73" s="14">
        <f t="shared" si="5"/>
        <v>71</v>
      </c>
      <c r="B73" s="262"/>
      <c r="C73" s="263"/>
      <c r="D73" s="15" t="str">
        <f t="shared" si="4"/>
        <v/>
      </c>
      <c r="E73" s="55" t="str">
        <f>IF($B73="",IF($C73="","",VLOOKUP($C73,Database!$A$2:$F$6774,2,0)),VLOOKUP($D73,Database!$B$2:$F$6774,1,0))</f>
        <v/>
      </c>
      <c r="F73" s="56" t="str">
        <f>IF($B73="",IF($C73="","",VLOOKUP($C73,Database!$A$2:$E$6774,3,0)),VLOOKUP($D73,Database!$B$2:$E$6774,2,0))</f>
        <v/>
      </c>
      <c r="G73" s="57" t="str">
        <f>IF($B73="",IF($C73="","",VLOOKUP($C73,Database!$A$2:$E$6774,4,0)),VLOOKUP($D73,Database!$B$2:$E$6774,3,0))</f>
        <v/>
      </c>
      <c r="H73" s="56" t="str">
        <f>IF($B73="",IF($C73="","",VLOOKUP($C73,Database!$A$2:$E$6774,5,0)),VLOOKUP($D73,Database!$B$2:$E$6774,4,0))</f>
        <v/>
      </c>
      <c r="I73" s="86" t="str">
        <f>IF($B73="",IF($C73="","",VLOOKUP($C73,Database!$A$2:$F$6774,6,0)),VLOOKUP($D73,Database!$B$2:$F$6774,5,0))</f>
        <v/>
      </c>
      <c r="J73" s="66"/>
      <c r="K73" s="65"/>
      <c r="L73" s="79"/>
      <c r="M73" s="90"/>
      <c r="N73" s="81"/>
      <c r="O73" s="81"/>
      <c r="P73" s="18"/>
      <c r="AA73" s="17"/>
    </row>
    <row r="74" spans="1:27" s="16" customFormat="1" ht="27" customHeight="1">
      <c r="A74" s="14">
        <f t="shared" si="5"/>
        <v>72</v>
      </c>
      <c r="B74" s="262"/>
      <c r="C74" s="263"/>
      <c r="D74" s="15" t="str">
        <f t="shared" si="4"/>
        <v/>
      </c>
      <c r="E74" s="55" t="str">
        <f>IF($B74="",IF($C74="","",VLOOKUP($C74,Database!$A$2:$F$6774,2,0)),VLOOKUP($D74,Database!$B$2:$F$6774,1,0))</f>
        <v/>
      </c>
      <c r="F74" s="56" t="str">
        <f>IF($B74="",IF($C74="","",VLOOKUP($C74,Database!$A$2:$E$6774,3,0)),VLOOKUP($D74,Database!$B$2:$E$6774,2,0))</f>
        <v/>
      </c>
      <c r="G74" s="57" t="str">
        <f>IF($B74="",IF($C74="","",VLOOKUP($C74,Database!$A$2:$E$6774,4,0)),VLOOKUP($D74,Database!$B$2:$E$6774,3,0))</f>
        <v/>
      </c>
      <c r="H74" s="56" t="str">
        <f>IF($B74="",IF($C74="","",VLOOKUP($C74,Database!$A$2:$E$6774,5,0)),VLOOKUP($D74,Database!$B$2:$E$6774,4,0))</f>
        <v/>
      </c>
      <c r="I74" s="86" t="str">
        <f>IF($B74="",IF($C74="","",VLOOKUP($C74,Database!$A$2:$F$6774,6,0)),VLOOKUP($D74,Database!$B$2:$F$6774,5,0))</f>
        <v/>
      </c>
      <c r="J74" s="66"/>
      <c r="K74" s="65"/>
      <c r="L74" s="79"/>
      <c r="M74" s="90"/>
      <c r="N74" s="81"/>
      <c r="O74" s="81"/>
      <c r="P74" s="18"/>
      <c r="AA74" s="17"/>
    </row>
    <row r="75" spans="1:27" s="16" customFormat="1" ht="27" customHeight="1">
      <c r="A75" s="14">
        <f t="shared" si="5"/>
        <v>73</v>
      </c>
      <c r="B75" s="262"/>
      <c r="C75" s="263"/>
      <c r="D75" s="15" t="str">
        <f t="shared" si="4"/>
        <v/>
      </c>
      <c r="E75" s="55" t="str">
        <f>IF($B75="",IF($C75="","",VLOOKUP($C75,Database!$A$2:$F$6774,2,0)),VLOOKUP($D75,Database!$B$2:$F$6774,1,0))</f>
        <v/>
      </c>
      <c r="F75" s="56" t="str">
        <f>IF($B75="",IF($C75="","",VLOOKUP($C75,Database!$A$2:$E$6774,3,0)),VLOOKUP($D75,Database!$B$2:$E$6774,2,0))</f>
        <v/>
      </c>
      <c r="G75" s="57" t="str">
        <f>IF($B75="",IF($C75="","",VLOOKUP($C75,Database!$A$2:$E$6774,4,0)),VLOOKUP($D75,Database!$B$2:$E$6774,3,0))</f>
        <v/>
      </c>
      <c r="H75" s="56" t="str">
        <f>IF($B75="",IF($C75="","",VLOOKUP($C75,Database!$A$2:$E$6774,5,0)),VLOOKUP($D75,Database!$B$2:$E$6774,4,0))</f>
        <v/>
      </c>
      <c r="I75" s="86" t="str">
        <f>IF($B75="",IF($C75="","",VLOOKUP($C75,Database!$A$2:$F$6774,6,0)),VLOOKUP($D75,Database!$B$2:$F$6774,5,0))</f>
        <v/>
      </c>
      <c r="J75" s="66"/>
      <c r="K75" s="65"/>
      <c r="L75" s="79"/>
      <c r="M75" s="90"/>
      <c r="N75" s="81"/>
      <c r="O75" s="81"/>
      <c r="P75" s="18"/>
      <c r="AA75" s="17"/>
    </row>
    <row r="76" spans="1:27" s="16" customFormat="1" ht="27" customHeight="1">
      <c r="A76" s="14">
        <f t="shared" si="5"/>
        <v>74</v>
      </c>
      <c r="B76" s="262"/>
      <c r="C76" s="263"/>
      <c r="D76" s="15" t="str">
        <f t="shared" si="4"/>
        <v/>
      </c>
      <c r="E76" s="55" t="str">
        <f>IF($B76="",IF($C76="","",VLOOKUP($C76,Database!$A$2:$F$6774,2,0)),VLOOKUP($D76,Database!$B$2:$F$6774,1,0))</f>
        <v/>
      </c>
      <c r="F76" s="56" t="str">
        <f>IF($B76="",IF($C76="","",VLOOKUP($C76,Database!$A$2:$E$6774,3,0)),VLOOKUP($D76,Database!$B$2:$E$6774,2,0))</f>
        <v/>
      </c>
      <c r="G76" s="57" t="str">
        <f>IF($B76="",IF($C76="","",VLOOKUP($C76,Database!$A$2:$E$6774,4,0)),VLOOKUP($D76,Database!$B$2:$E$6774,3,0))</f>
        <v/>
      </c>
      <c r="H76" s="56" t="str">
        <f>IF($B76="",IF($C76="","",VLOOKUP($C76,Database!$A$2:$E$6774,5,0)),VLOOKUP($D76,Database!$B$2:$E$6774,4,0))</f>
        <v/>
      </c>
      <c r="I76" s="86" t="str">
        <f>IF($B76="",IF($C76="","",VLOOKUP($C76,Database!$A$2:$F$6774,6,0)),VLOOKUP($D76,Database!$B$2:$F$6774,5,0))</f>
        <v/>
      </c>
      <c r="J76" s="66"/>
      <c r="K76" s="65"/>
      <c r="L76" s="79"/>
      <c r="M76" s="90"/>
      <c r="N76" s="81"/>
      <c r="O76" s="81"/>
      <c r="P76" s="18"/>
      <c r="AA76" s="17"/>
    </row>
    <row r="77" spans="1:27" s="16" customFormat="1" ht="27" customHeight="1">
      <c r="A77" s="14">
        <f t="shared" si="5"/>
        <v>75</v>
      </c>
      <c r="B77" s="262"/>
      <c r="C77" s="263"/>
      <c r="D77" s="15" t="str">
        <f t="shared" si="4"/>
        <v/>
      </c>
      <c r="E77" s="55" t="str">
        <f>IF($B77="",IF($C77="","",VLOOKUP($C77,Database!$A$2:$F$6774,2,0)),VLOOKUP($D77,Database!$B$2:$F$6774,1,0))</f>
        <v/>
      </c>
      <c r="F77" s="56" t="str">
        <f>IF($B77="",IF($C77="","",VLOOKUP($C77,Database!$A$2:$E$6774,3,0)),VLOOKUP($D77,Database!$B$2:$E$6774,2,0))</f>
        <v/>
      </c>
      <c r="G77" s="57" t="str">
        <f>IF($B77="",IF($C77="","",VLOOKUP($C77,Database!$A$2:$E$6774,4,0)),VLOOKUP($D77,Database!$B$2:$E$6774,3,0))</f>
        <v/>
      </c>
      <c r="H77" s="56" t="str">
        <f>IF($B77="",IF($C77="","",VLOOKUP($C77,Database!$A$2:$E$6774,5,0)),VLOOKUP($D77,Database!$B$2:$E$6774,4,0))</f>
        <v/>
      </c>
      <c r="I77" s="86" t="str">
        <f>IF($B77="",IF($C77="","",VLOOKUP($C77,Database!$A$2:$F$6774,6,0)),VLOOKUP($D77,Database!$B$2:$F$6774,5,0))</f>
        <v/>
      </c>
      <c r="J77" s="66"/>
      <c r="K77" s="65"/>
      <c r="L77" s="79"/>
      <c r="M77" s="90"/>
      <c r="N77" s="81"/>
      <c r="O77" s="81"/>
      <c r="P77" s="18"/>
      <c r="AA77" s="17"/>
    </row>
    <row r="78" spans="1:27" s="16" customFormat="1" ht="27" customHeight="1">
      <c r="A78" s="14">
        <f t="shared" si="5"/>
        <v>76</v>
      </c>
      <c r="B78" s="262"/>
      <c r="C78" s="263"/>
      <c r="D78" s="15" t="str">
        <f t="shared" si="4"/>
        <v/>
      </c>
      <c r="E78" s="55" t="str">
        <f>IF($B78="",IF($C78="","",VLOOKUP($C78,Database!$A$2:$F$6774,2,0)),VLOOKUP($D78,Database!$B$2:$F$6774,1,0))</f>
        <v/>
      </c>
      <c r="F78" s="56" t="str">
        <f>IF($B78="",IF($C78="","",VLOOKUP($C78,Database!$A$2:$E$6774,3,0)),VLOOKUP($D78,Database!$B$2:$E$6774,2,0))</f>
        <v/>
      </c>
      <c r="G78" s="57" t="str">
        <f>IF($B78="",IF($C78="","",VLOOKUP($C78,Database!$A$2:$E$6774,4,0)),VLOOKUP($D78,Database!$B$2:$E$6774,3,0))</f>
        <v/>
      </c>
      <c r="H78" s="56" t="str">
        <f>IF($B78="",IF($C78="","",VLOOKUP($C78,Database!$A$2:$E$6774,5,0)),VLOOKUP($D78,Database!$B$2:$E$6774,4,0))</f>
        <v/>
      </c>
      <c r="I78" s="86" t="str">
        <f>IF($B78="",IF($C78="","",VLOOKUP($C78,Database!$A$2:$F$6774,6,0)),VLOOKUP($D78,Database!$B$2:$F$6774,5,0))</f>
        <v/>
      </c>
      <c r="J78" s="66"/>
      <c r="K78" s="65"/>
      <c r="L78" s="79"/>
      <c r="M78" s="90"/>
      <c r="N78" s="81"/>
      <c r="O78" s="81"/>
      <c r="P78" s="18"/>
      <c r="AA78" s="17"/>
    </row>
    <row r="79" spans="1:27" s="16" customFormat="1" ht="27" customHeight="1">
      <c r="A79" s="14">
        <f t="shared" si="5"/>
        <v>77</v>
      </c>
      <c r="B79" s="262"/>
      <c r="C79" s="263"/>
      <c r="D79" s="15" t="str">
        <f t="shared" si="4"/>
        <v/>
      </c>
      <c r="E79" s="55" t="str">
        <f>IF($B79="",IF($C79="","",VLOOKUP($C79,Database!$A$2:$F$6774,2,0)),VLOOKUP($D79,Database!$B$2:$F$6774,1,0))</f>
        <v/>
      </c>
      <c r="F79" s="56" t="str">
        <f>IF($B79="",IF($C79="","",VLOOKUP($C79,Database!$A$2:$E$6774,3,0)),VLOOKUP($D79,Database!$B$2:$E$6774,2,0))</f>
        <v/>
      </c>
      <c r="G79" s="57" t="str">
        <f>IF($B79="",IF($C79="","",VLOOKUP($C79,Database!$A$2:$E$6774,4,0)),VLOOKUP($D79,Database!$B$2:$E$6774,3,0))</f>
        <v/>
      </c>
      <c r="H79" s="56" t="str">
        <f>IF($B79="",IF($C79="","",VLOOKUP($C79,Database!$A$2:$E$6774,5,0)),VLOOKUP($D79,Database!$B$2:$E$6774,4,0))</f>
        <v/>
      </c>
      <c r="I79" s="86" t="str">
        <f>IF($B79="",IF($C79="","",VLOOKUP($C79,Database!$A$2:$F$6774,6,0)),VLOOKUP($D79,Database!$B$2:$F$6774,5,0))</f>
        <v/>
      </c>
      <c r="J79" s="66"/>
      <c r="K79" s="65"/>
      <c r="L79" s="79"/>
      <c r="M79" s="90"/>
      <c r="N79" s="81"/>
      <c r="O79" s="81"/>
      <c r="P79" s="18"/>
      <c r="AA79" s="17"/>
    </row>
    <row r="80" spans="1:27" s="16" customFormat="1" ht="27" customHeight="1">
      <c r="A80" s="14">
        <f t="shared" si="5"/>
        <v>78</v>
      </c>
      <c r="B80" s="262"/>
      <c r="C80" s="263"/>
      <c r="D80" s="15" t="str">
        <f t="shared" si="4"/>
        <v/>
      </c>
      <c r="E80" s="55" t="str">
        <f>IF($B80="",IF($C80="","",VLOOKUP($C80,Database!$A$2:$F$6774,2,0)),VLOOKUP($D80,Database!$B$2:$F$6774,1,0))</f>
        <v/>
      </c>
      <c r="F80" s="56" t="str">
        <f>IF($B80="",IF($C80="","",VLOOKUP($C80,Database!$A$2:$E$6774,3,0)),VLOOKUP($D80,Database!$B$2:$E$6774,2,0))</f>
        <v/>
      </c>
      <c r="G80" s="57" t="str">
        <f>IF($B80="",IF($C80="","",VLOOKUP($C80,Database!$A$2:$E$6774,4,0)),VLOOKUP($D80,Database!$B$2:$E$6774,3,0))</f>
        <v/>
      </c>
      <c r="H80" s="56" t="str">
        <f>IF($B80="",IF($C80="","",VLOOKUP($C80,Database!$A$2:$E$6774,5,0)),VLOOKUP($D80,Database!$B$2:$E$6774,4,0))</f>
        <v/>
      </c>
      <c r="I80" s="86" t="str">
        <f>IF($B80="",IF($C80="","",VLOOKUP($C80,Database!$A$2:$F$6774,6,0)),VLOOKUP($D80,Database!$B$2:$F$6774,5,0))</f>
        <v/>
      </c>
      <c r="J80" s="66"/>
      <c r="K80" s="65"/>
      <c r="L80" s="79"/>
      <c r="M80" s="90"/>
      <c r="N80" s="81"/>
      <c r="O80" s="81"/>
      <c r="P80" s="18"/>
      <c r="AA80" s="17"/>
    </row>
    <row r="81" spans="1:27" s="16" customFormat="1" ht="27" customHeight="1">
      <c r="A81" s="14">
        <f t="shared" si="5"/>
        <v>79</v>
      </c>
      <c r="B81" s="262"/>
      <c r="C81" s="263"/>
      <c r="D81" s="15" t="str">
        <f t="shared" si="4"/>
        <v/>
      </c>
      <c r="E81" s="55" t="str">
        <f>IF($B81="",IF($C81="","",VLOOKUP($C81,Database!$A$2:$F$6774,2,0)),VLOOKUP($D81,Database!$B$2:$F$6774,1,0))</f>
        <v/>
      </c>
      <c r="F81" s="56" t="str">
        <f>IF($B81="",IF($C81="","",VLOOKUP($C81,Database!$A$2:$E$6774,3,0)),VLOOKUP($D81,Database!$B$2:$E$6774,2,0))</f>
        <v/>
      </c>
      <c r="G81" s="57" t="str">
        <f>IF($B81="",IF($C81="","",VLOOKUP($C81,Database!$A$2:$E$6774,4,0)),VLOOKUP($D81,Database!$B$2:$E$6774,3,0))</f>
        <v/>
      </c>
      <c r="H81" s="56" t="str">
        <f>IF($B81="",IF($C81="","",VLOOKUP($C81,Database!$A$2:$E$6774,5,0)),VLOOKUP($D81,Database!$B$2:$E$6774,4,0))</f>
        <v/>
      </c>
      <c r="I81" s="86" t="str">
        <f>IF($B81="",IF($C81="","",VLOOKUP($C81,Database!$A$2:$F$6774,6,0)),VLOOKUP($D81,Database!$B$2:$F$6774,5,0))</f>
        <v/>
      </c>
      <c r="J81" s="66"/>
      <c r="K81" s="65"/>
      <c r="L81" s="79"/>
      <c r="M81" s="90"/>
      <c r="N81" s="81"/>
      <c r="O81" s="81"/>
      <c r="P81" s="18"/>
      <c r="AA81" s="17"/>
    </row>
    <row r="82" spans="1:27" s="16" customFormat="1" ht="27" customHeight="1">
      <c r="A82" s="14">
        <f t="shared" si="5"/>
        <v>80</v>
      </c>
      <c r="B82" s="262"/>
      <c r="C82" s="263"/>
      <c r="D82" s="15" t="str">
        <f t="shared" si="4"/>
        <v/>
      </c>
      <c r="E82" s="55" t="str">
        <f>IF($B82="",IF($C82="","",VLOOKUP($C82,Database!$A$2:$F$6774,2,0)),VLOOKUP($D82,Database!$B$2:$F$6774,1,0))</f>
        <v/>
      </c>
      <c r="F82" s="56" t="str">
        <f>IF($B82="",IF($C82="","",VLOOKUP($C82,Database!$A$2:$E$6774,3,0)),VLOOKUP($D82,Database!$B$2:$E$6774,2,0))</f>
        <v/>
      </c>
      <c r="G82" s="57" t="str">
        <f>IF($B82="",IF($C82="","",VLOOKUP($C82,Database!$A$2:$E$6774,4,0)),VLOOKUP($D82,Database!$B$2:$E$6774,3,0))</f>
        <v/>
      </c>
      <c r="H82" s="56" t="str">
        <f>IF($B82="",IF($C82="","",VLOOKUP($C82,Database!$A$2:$E$6774,5,0)),VLOOKUP($D82,Database!$B$2:$E$6774,4,0))</f>
        <v/>
      </c>
      <c r="I82" s="86" t="str">
        <f>IF($B82="",IF($C82="","",VLOOKUP($C82,Database!$A$2:$F$6774,6,0)),VLOOKUP($D82,Database!$B$2:$F$6774,5,0))</f>
        <v/>
      </c>
      <c r="J82" s="66"/>
      <c r="K82" s="65"/>
      <c r="L82" s="79"/>
      <c r="M82" s="90"/>
      <c r="N82" s="81"/>
      <c r="O82" s="81"/>
      <c r="P82" s="18"/>
      <c r="AA82" s="17"/>
    </row>
    <row r="83" spans="1:27" s="16" customFormat="1" ht="27" customHeight="1">
      <c r="A83" s="14">
        <f t="shared" si="5"/>
        <v>81</v>
      </c>
      <c r="B83" s="262"/>
      <c r="C83" s="263"/>
      <c r="D83" s="15" t="str">
        <f t="shared" si="4"/>
        <v/>
      </c>
      <c r="E83" s="55" t="str">
        <f>IF($B83="",IF($C83="","",VLOOKUP($C83,Database!$A$2:$F$6774,2,0)),VLOOKUP($D83,Database!$B$2:$F$6774,1,0))</f>
        <v/>
      </c>
      <c r="F83" s="56" t="str">
        <f>IF($B83="",IF($C83="","",VLOOKUP($C83,Database!$A$2:$E$6774,3,0)),VLOOKUP($D83,Database!$B$2:$E$6774,2,0))</f>
        <v/>
      </c>
      <c r="G83" s="57" t="str">
        <f>IF($B83="",IF($C83="","",VLOOKUP($C83,Database!$A$2:$E$6774,4,0)),VLOOKUP($D83,Database!$B$2:$E$6774,3,0))</f>
        <v/>
      </c>
      <c r="H83" s="56" t="str">
        <f>IF($B83="",IF($C83="","",VLOOKUP($C83,Database!$A$2:$E$6774,5,0)),VLOOKUP($D83,Database!$B$2:$E$6774,4,0))</f>
        <v/>
      </c>
      <c r="I83" s="86" t="str">
        <f>IF($B83="",IF($C83="","",VLOOKUP($C83,Database!$A$2:$F$6774,6,0)),VLOOKUP($D83,Database!$B$2:$F$6774,5,0))</f>
        <v/>
      </c>
      <c r="J83" s="66"/>
      <c r="K83" s="65"/>
      <c r="L83" s="79"/>
      <c r="M83" s="90"/>
      <c r="N83" s="81"/>
      <c r="O83" s="81"/>
      <c r="P83" s="18"/>
      <c r="AA83" s="17"/>
    </row>
    <row r="84" spans="1:27" s="16" customFormat="1" ht="27" customHeight="1">
      <c r="A84" s="14">
        <f t="shared" si="5"/>
        <v>82</v>
      </c>
      <c r="B84" s="262"/>
      <c r="C84" s="263"/>
      <c r="D84" s="15" t="str">
        <f t="shared" si="4"/>
        <v/>
      </c>
      <c r="E84" s="55" t="str">
        <f>IF($B84="",IF($C84="","",VLOOKUP($C84,Database!$A$2:$F$6774,2,0)),VLOOKUP($D84,Database!$B$2:$F$6774,1,0))</f>
        <v/>
      </c>
      <c r="F84" s="56" t="str">
        <f>IF($B84="",IF($C84="","",VLOOKUP($C84,Database!$A$2:$E$6774,3,0)),VLOOKUP($D84,Database!$B$2:$E$6774,2,0))</f>
        <v/>
      </c>
      <c r="G84" s="57" t="str">
        <f>IF($B84="",IF($C84="","",VLOOKUP($C84,Database!$A$2:$E$6774,4,0)),VLOOKUP($D84,Database!$B$2:$E$6774,3,0))</f>
        <v/>
      </c>
      <c r="H84" s="56" t="str">
        <f>IF($B84="",IF($C84="","",VLOOKUP($C84,Database!$A$2:$E$6774,5,0)),VLOOKUP($D84,Database!$B$2:$E$6774,4,0))</f>
        <v/>
      </c>
      <c r="I84" s="86" t="str">
        <f>IF($B84="",IF($C84="","",VLOOKUP($C84,Database!$A$2:$F$6774,6,0)),VLOOKUP($D84,Database!$B$2:$F$6774,5,0))</f>
        <v/>
      </c>
      <c r="J84" s="66"/>
      <c r="K84" s="65"/>
      <c r="L84" s="79"/>
      <c r="M84" s="90"/>
      <c r="N84" s="81"/>
      <c r="O84" s="81"/>
      <c r="P84" s="18"/>
      <c r="AA84" s="17"/>
    </row>
    <row r="85" spans="1:27" s="16" customFormat="1" ht="27" customHeight="1">
      <c r="A85" s="14">
        <f t="shared" si="5"/>
        <v>83</v>
      </c>
      <c r="B85" s="262"/>
      <c r="C85" s="263"/>
      <c r="D85" s="15" t="str">
        <f t="shared" si="4"/>
        <v/>
      </c>
      <c r="E85" s="55" t="str">
        <f>IF($B85="",IF($C85="","",VLOOKUP($C85,Database!$A$2:$F$6774,2,0)),VLOOKUP($D85,Database!$B$2:$F$6774,1,0))</f>
        <v/>
      </c>
      <c r="F85" s="56" t="str">
        <f>IF($B85="",IF($C85="","",VLOOKUP($C85,Database!$A$2:$E$6774,3,0)),VLOOKUP($D85,Database!$B$2:$E$6774,2,0))</f>
        <v/>
      </c>
      <c r="G85" s="57" t="str">
        <f>IF($B85="",IF($C85="","",VLOOKUP($C85,Database!$A$2:$E$6774,4,0)),VLOOKUP($D85,Database!$B$2:$E$6774,3,0))</f>
        <v/>
      </c>
      <c r="H85" s="56" t="str">
        <f>IF($B85="",IF($C85="","",VLOOKUP($C85,Database!$A$2:$E$6774,5,0)),VLOOKUP($D85,Database!$B$2:$E$6774,4,0))</f>
        <v/>
      </c>
      <c r="I85" s="86" t="str">
        <f>IF($B85="",IF($C85="","",VLOOKUP($C85,Database!$A$2:$F$6774,6,0)),VLOOKUP($D85,Database!$B$2:$F$6774,5,0))</f>
        <v/>
      </c>
      <c r="J85" s="66"/>
      <c r="K85" s="65"/>
      <c r="L85" s="79"/>
      <c r="M85" s="90"/>
      <c r="N85" s="81"/>
      <c r="O85" s="81"/>
      <c r="P85" s="18"/>
      <c r="AA85" s="17"/>
    </row>
    <row r="86" spans="1:27" s="16" customFormat="1" ht="27" customHeight="1">
      <c r="A86" s="14">
        <f t="shared" si="5"/>
        <v>84</v>
      </c>
      <c r="B86" s="262"/>
      <c r="C86" s="263"/>
      <c r="D86" s="15" t="str">
        <f t="shared" si="4"/>
        <v/>
      </c>
      <c r="E86" s="55" t="str">
        <f>IF($B86="",IF($C86="","",VLOOKUP($C86,Database!$A$2:$F$6774,2,0)),VLOOKUP($D86,Database!$B$2:$F$6774,1,0))</f>
        <v/>
      </c>
      <c r="F86" s="56" t="str">
        <f>IF($B86="",IF($C86="","",VLOOKUP($C86,Database!$A$2:$E$6774,3,0)),VLOOKUP($D86,Database!$B$2:$E$6774,2,0))</f>
        <v/>
      </c>
      <c r="G86" s="57" t="str">
        <f>IF($B86="",IF($C86="","",VLOOKUP($C86,Database!$A$2:$E$6774,4,0)),VLOOKUP($D86,Database!$B$2:$E$6774,3,0))</f>
        <v/>
      </c>
      <c r="H86" s="56" t="str">
        <f>IF($B86="",IF($C86="","",VLOOKUP($C86,Database!$A$2:$E$6774,5,0)),VLOOKUP($D86,Database!$B$2:$E$6774,4,0))</f>
        <v/>
      </c>
      <c r="I86" s="86" t="str">
        <f>IF($B86="",IF($C86="","",VLOOKUP($C86,Database!$A$2:$F$6774,6,0)),VLOOKUP($D86,Database!$B$2:$F$6774,5,0))</f>
        <v/>
      </c>
      <c r="J86" s="66"/>
      <c r="K86" s="65"/>
      <c r="L86" s="79"/>
      <c r="M86" s="90"/>
      <c r="N86" s="81"/>
      <c r="O86" s="81"/>
      <c r="P86" s="18"/>
      <c r="AA86" s="17"/>
    </row>
    <row r="87" spans="1:27" s="16" customFormat="1" ht="27" customHeight="1">
      <c r="A87" s="14">
        <f t="shared" si="5"/>
        <v>85</v>
      </c>
      <c r="B87" s="262"/>
      <c r="C87" s="263"/>
      <c r="D87" s="15" t="str">
        <f t="shared" si="4"/>
        <v/>
      </c>
      <c r="E87" s="55" t="str">
        <f>IF($B87="",IF($C87="","",VLOOKUP($C87,Database!$A$2:$F$6774,2,0)),VLOOKUP($D87,Database!$B$2:$F$6774,1,0))</f>
        <v/>
      </c>
      <c r="F87" s="56" t="str">
        <f>IF($B87="",IF($C87="","",VLOOKUP($C87,Database!$A$2:$E$6774,3,0)),VLOOKUP($D87,Database!$B$2:$E$6774,2,0))</f>
        <v/>
      </c>
      <c r="G87" s="57" t="str">
        <f>IF($B87="",IF($C87="","",VLOOKUP($C87,Database!$A$2:$E$6774,4,0)),VLOOKUP($D87,Database!$B$2:$E$6774,3,0))</f>
        <v/>
      </c>
      <c r="H87" s="56" t="str">
        <f>IF($B87="",IF($C87="","",VLOOKUP($C87,Database!$A$2:$E$6774,5,0)),VLOOKUP($D87,Database!$B$2:$E$6774,4,0))</f>
        <v/>
      </c>
      <c r="I87" s="86" t="str">
        <f>IF($B87="",IF($C87="","",VLOOKUP($C87,Database!$A$2:$F$6774,6,0)),VLOOKUP($D87,Database!$B$2:$F$6774,5,0))</f>
        <v/>
      </c>
      <c r="J87" s="66"/>
      <c r="K87" s="65"/>
      <c r="L87" s="79"/>
      <c r="M87" s="90"/>
      <c r="N87" s="81"/>
      <c r="O87" s="81"/>
      <c r="P87" s="18"/>
      <c r="AA87" s="17"/>
    </row>
    <row r="88" spans="1:27" s="16" customFormat="1" ht="27" customHeight="1">
      <c r="A88" s="14">
        <f t="shared" si="5"/>
        <v>86</v>
      </c>
      <c r="B88" s="262"/>
      <c r="C88" s="263"/>
      <c r="D88" s="15" t="str">
        <f t="shared" si="4"/>
        <v/>
      </c>
      <c r="E88" s="55" t="str">
        <f>IF($B88="",IF($C88="","",VLOOKUP($C88,Database!$A$2:$F$6774,2,0)),VLOOKUP($D88,Database!$B$2:$F$6774,1,0))</f>
        <v/>
      </c>
      <c r="F88" s="56" t="str">
        <f>IF($B88="",IF($C88="","",VLOOKUP($C88,Database!$A$2:$E$6774,3,0)),VLOOKUP($D88,Database!$B$2:$E$6774,2,0))</f>
        <v/>
      </c>
      <c r="G88" s="57" t="str">
        <f>IF($B88="",IF($C88="","",VLOOKUP($C88,Database!$A$2:$E$6774,4,0)),VLOOKUP($D88,Database!$B$2:$E$6774,3,0))</f>
        <v/>
      </c>
      <c r="H88" s="56" t="str">
        <f>IF($B88="",IF($C88="","",VLOOKUP($C88,Database!$A$2:$E$6774,5,0)),VLOOKUP($D88,Database!$B$2:$E$6774,4,0))</f>
        <v/>
      </c>
      <c r="I88" s="86" t="str">
        <f>IF($B88="",IF($C88="","",VLOOKUP($C88,Database!$A$2:$F$6774,6,0)),VLOOKUP($D88,Database!$B$2:$F$6774,5,0))</f>
        <v/>
      </c>
      <c r="J88" s="67"/>
      <c r="K88" s="68"/>
      <c r="L88" s="81"/>
      <c r="M88" s="90"/>
      <c r="N88" s="81"/>
      <c r="O88" s="81"/>
      <c r="P88" s="18"/>
      <c r="AA88" s="17"/>
    </row>
    <row r="89" spans="1:27" s="16" customFormat="1" ht="27" customHeight="1">
      <c r="A89" s="14">
        <f t="shared" si="5"/>
        <v>87</v>
      </c>
      <c r="B89" s="262"/>
      <c r="C89" s="263"/>
      <c r="D89" s="15" t="str">
        <f t="shared" si="4"/>
        <v/>
      </c>
      <c r="E89" s="55" t="str">
        <f>IF($B89="",IF($C89="","",VLOOKUP($C89,Database!$A$2:$F$6774,2,0)),VLOOKUP($D89,Database!$B$2:$F$6774,1,0))</f>
        <v/>
      </c>
      <c r="F89" s="56" t="str">
        <f>IF($B89="",IF($C89="","",VLOOKUP($C89,Database!$A$2:$E$6774,3,0)),VLOOKUP($D89,Database!$B$2:$E$6774,2,0))</f>
        <v/>
      </c>
      <c r="G89" s="57" t="str">
        <f>IF($B89="",IF($C89="","",VLOOKUP($C89,Database!$A$2:$E$6774,4,0)),VLOOKUP($D89,Database!$B$2:$E$6774,3,0))</f>
        <v/>
      </c>
      <c r="H89" s="56" t="str">
        <f>IF($B89="",IF($C89="","",VLOOKUP($C89,Database!$A$2:$E$6774,5,0)),VLOOKUP($D89,Database!$B$2:$E$6774,4,0))</f>
        <v/>
      </c>
      <c r="I89" s="86" t="str">
        <f>IF($B89="",IF($C89="","",VLOOKUP($C89,Database!$A$2:$F$6774,6,0)),VLOOKUP($D89,Database!$B$2:$F$6774,5,0))</f>
        <v/>
      </c>
      <c r="J89" s="67"/>
      <c r="K89" s="68"/>
      <c r="L89" s="81"/>
      <c r="M89" s="90"/>
      <c r="N89" s="81"/>
      <c r="O89" s="81"/>
      <c r="P89" s="18"/>
      <c r="AA89" s="17"/>
    </row>
    <row r="90" spans="1:27" s="16" customFormat="1" ht="27" customHeight="1">
      <c r="A90" s="14">
        <f t="shared" si="5"/>
        <v>88</v>
      </c>
      <c r="B90" s="262"/>
      <c r="C90" s="263"/>
      <c r="D90" s="15" t="str">
        <f t="shared" si="4"/>
        <v/>
      </c>
      <c r="E90" s="55" t="str">
        <f>IF($B90="",IF($C90="","",VLOOKUP($C90,Database!$A$2:$F$6774,2,0)),VLOOKUP($D90,Database!$B$2:$F$6774,1,0))</f>
        <v/>
      </c>
      <c r="F90" s="56" t="str">
        <f>IF($B90="",IF($C90="","",VLOOKUP($C90,Database!$A$2:$E$6774,3,0)),VLOOKUP($D90,Database!$B$2:$E$6774,2,0))</f>
        <v/>
      </c>
      <c r="G90" s="57" t="str">
        <f>IF($B90="",IF($C90="","",VLOOKUP($C90,Database!$A$2:$E$6774,4,0)),VLOOKUP($D90,Database!$B$2:$E$6774,3,0))</f>
        <v/>
      </c>
      <c r="H90" s="56" t="str">
        <f>IF($B90="",IF($C90="","",VLOOKUP($C90,Database!$A$2:$E$6774,5,0)),VLOOKUP($D90,Database!$B$2:$E$6774,4,0))</f>
        <v/>
      </c>
      <c r="I90" s="86" t="str">
        <f>IF($B90="",IF($C90="","",VLOOKUP($C90,Database!$A$2:$F$6774,6,0)),VLOOKUP($D90,Database!$B$2:$F$6774,5,0))</f>
        <v/>
      </c>
      <c r="J90" s="67"/>
      <c r="K90" s="68"/>
      <c r="L90" s="81"/>
      <c r="M90" s="90"/>
      <c r="N90" s="81"/>
      <c r="O90" s="81"/>
      <c r="P90" s="18"/>
      <c r="AA90" s="17"/>
    </row>
    <row r="91" spans="1:27" s="16" customFormat="1" ht="27" customHeight="1">
      <c r="A91" s="14">
        <f t="shared" si="5"/>
        <v>89</v>
      </c>
      <c r="B91" s="262"/>
      <c r="C91" s="263"/>
      <c r="D91" s="15" t="str">
        <f t="shared" si="4"/>
        <v/>
      </c>
      <c r="E91" s="55" t="str">
        <f>IF($B91="",IF($C91="","",VLOOKUP($C91,Database!$A$2:$F$6774,2,0)),VLOOKUP($D91,Database!$B$2:$F$6774,1,0))</f>
        <v/>
      </c>
      <c r="F91" s="56" t="str">
        <f>IF($B91="",IF($C91="","",VLOOKUP($C91,Database!$A$2:$E$6774,3,0)),VLOOKUP($D91,Database!$B$2:$E$6774,2,0))</f>
        <v/>
      </c>
      <c r="G91" s="57" t="str">
        <f>IF($B91="",IF($C91="","",VLOOKUP($C91,Database!$A$2:$E$6774,4,0)),VLOOKUP($D91,Database!$B$2:$E$6774,3,0))</f>
        <v/>
      </c>
      <c r="H91" s="56" t="str">
        <f>IF($B91="",IF($C91="","",VLOOKUP($C91,Database!$A$2:$E$6774,5,0)),VLOOKUP($D91,Database!$B$2:$E$6774,4,0))</f>
        <v/>
      </c>
      <c r="I91" s="86" t="str">
        <f>IF($B91="",IF($C91="","",VLOOKUP($C91,Database!$A$2:$F$6774,6,0)),VLOOKUP($D91,Database!$B$2:$F$6774,5,0))</f>
        <v/>
      </c>
      <c r="J91" s="67"/>
      <c r="K91" s="68"/>
      <c r="L91" s="81"/>
      <c r="M91" s="90"/>
      <c r="N91" s="81"/>
      <c r="O91" s="81"/>
      <c r="P91" s="18"/>
      <c r="AA91" s="17"/>
    </row>
    <row r="92" spans="1:27" s="16" customFormat="1" ht="27" customHeight="1">
      <c r="A92" s="14">
        <f t="shared" si="5"/>
        <v>90</v>
      </c>
      <c r="B92" s="262"/>
      <c r="C92" s="263"/>
      <c r="D92" s="15" t="str">
        <f t="shared" si="4"/>
        <v/>
      </c>
      <c r="E92" s="55" t="str">
        <f>IF($B92="",IF($C92="","",VLOOKUP($C92,Database!$A$2:$F$6774,2,0)),VLOOKUP($D92,Database!$B$2:$F$6774,1,0))</f>
        <v/>
      </c>
      <c r="F92" s="56" t="str">
        <f>IF($B92="",IF($C92="","",VLOOKUP($C92,Database!$A$2:$E$6774,3,0)),VLOOKUP($D92,Database!$B$2:$E$6774,2,0))</f>
        <v/>
      </c>
      <c r="G92" s="57" t="str">
        <f>IF($B92="",IF($C92="","",VLOOKUP($C92,Database!$A$2:$E$6774,4,0)),VLOOKUP($D92,Database!$B$2:$E$6774,3,0))</f>
        <v/>
      </c>
      <c r="H92" s="56" t="str">
        <f>IF($B92="",IF($C92="","",VLOOKUP($C92,Database!$A$2:$E$6774,5,0)),VLOOKUP($D92,Database!$B$2:$E$6774,4,0))</f>
        <v/>
      </c>
      <c r="I92" s="86" t="str">
        <f>IF($B92="",IF($C92="","",VLOOKUP($C92,Database!$A$2:$F$6774,6,0)),VLOOKUP($D92,Database!$B$2:$F$6774,5,0))</f>
        <v/>
      </c>
      <c r="J92" s="67"/>
      <c r="K92" s="68"/>
      <c r="L92" s="81"/>
      <c r="M92" s="90"/>
      <c r="N92" s="81"/>
      <c r="O92" s="81"/>
      <c r="P92" s="18"/>
      <c r="AA92" s="17"/>
    </row>
    <row r="93" spans="1:27" s="16" customFormat="1" ht="27" customHeight="1">
      <c r="A93" s="14">
        <f t="shared" si="5"/>
        <v>91</v>
      </c>
      <c r="B93" s="262"/>
      <c r="C93" s="263"/>
      <c r="D93" s="15" t="str">
        <f t="shared" si="4"/>
        <v/>
      </c>
      <c r="E93" s="55" t="str">
        <f>IF($B93="",IF($C93="","",VLOOKUP($C93,Database!$A$2:$F$6774,2,0)),VLOOKUP($D93,Database!$B$2:$F$6774,1,0))</f>
        <v/>
      </c>
      <c r="F93" s="56" t="str">
        <f>IF($B93="",IF($C93="","",VLOOKUP($C93,Database!$A$2:$E$6774,3,0)),VLOOKUP($D93,Database!$B$2:$E$6774,2,0))</f>
        <v/>
      </c>
      <c r="G93" s="57" t="str">
        <f>IF($B93="",IF($C93="","",VLOOKUP($C93,Database!$A$2:$E$6774,4,0)),VLOOKUP($D93,Database!$B$2:$E$6774,3,0))</f>
        <v/>
      </c>
      <c r="H93" s="56" t="str">
        <f>IF($B93="",IF($C93="","",VLOOKUP($C93,Database!$A$2:$E$6774,5,0)),VLOOKUP($D93,Database!$B$2:$E$6774,4,0))</f>
        <v/>
      </c>
      <c r="I93" s="86" t="str">
        <f>IF($B93="",IF($C93="","",VLOOKUP($C93,Database!$A$2:$F$6774,6,0)),VLOOKUP($D93,Database!$B$2:$F$6774,5,0))</f>
        <v/>
      </c>
      <c r="J93" s="67"/>
      <c r="K93" s="68"/>
      <c r="L93" s="81"/>
      <c r="M93" s="90"/>
      <c r="N93" s="81"/>
      <c r="O93" s="81"/>
      <c r="P93" s="18"/>
      <c r="AA93" s="17"/>
    </row>
    <row r="94" spans="1:27" s="16" customFormat="1" ht="27" customHeight="1">
      <c r="A94" s="14">
        <f t="shared" si="5"/>
        <v>92</v>
      </c>
      <c r="B94" s="262"/>
      <c r="C94" s="263"/>
      <c r="D94" s="15" t="str">
        <f t="shared" si="4"/>
        <v/>
      </c>
      <c r="E94" s="55" t="str">
        <f>IF($B94="",IF($C94="","",VLOOKUP($C94,Database!$A$2:$F$6774,2,0)),VLOOKUP($D94,Database!$B$2:$F$6774,1,0))</f>
        <v/>
      </c>
      <c r="F94" s="56" t="str">
        <f>IF($B94="",IF($C94="","",VLOOKUP($C94,Database!$A$2:$E$6774,3,0)),VLOOKUP($D94,Database!$B$2:$E$6774,2,0))</f>
        <v/>
      </c>
      <c r="G94" s="57" t="str">
        <f>IF($B94="",IF($C94="","",VLOOKUP($C94,Database!$A$2:$E$6774,4,0)),VLOOKUP($D94,Database!$B$2:$E$6774,3,0))</f>
        <v/>
      </c>
      <c r="H94" s="56" t="str">
        <f>IF($B94="",IF($C94="","",VLOOKUP($C94,Database!$A$2:$E$6774,5,0)),VLOOKUP($D94,Database!$B$2:$E$6774,4,0))</f>
        <v/>
      </c>
      <c r="I94" s="86" t="str">
        <f>IF($B94="",IF($C94="","",VLOOKUP($C94,Database!$A$2:$F$6774,6,0)),VLOOKUP($D94,Database!$B$2:$F$6774,5,0))</f>
        <v/>
      </c>
      <c r="J94" s="67"/>
      <c r="K94" s="68"/>
      <c r="L94" s="81"/>
      <c r="M94" s="90"/>
      <c r="N94" s="81"/>
      <c r="O94" s="81"/>
      <c r="P94" s="18"/>
      <c r="AA94" s="17"/>
    </row>
    <row r="95" spans="1:27" s="16" customFormat="1" ht="27" customHeight="1">
      <c r="A95" s="14">
        <f t="shared" si="5"/>
        <v>93</v>
      </c>
      <c r="B95" s="262"/>
      <c r="C95" s="263"/>
      <c r="D95" s="15" t="str">
        <f t="shared" si="4"/>
        <v/>
      </c>
      <c r="E95" s="55" t="str">
        <f>IF($B95="",IF($C95="","",VLOOKUP($C95,Database!$A$2:$F$6774,2,0)),VLOOKUP($D95,Database!$B$2:$F$6774,1,0))</f>
        <v/>
      </c>
      <c r="F95" s="56" t="str">
        <f>IF($B95="",IF($C95="","",VLOOKUP($C95,Database!$A$2:$E$6774,3,0)),VLOOKUP($D95,Database!$B$2:$E$6774,2,0))</f>
        <v/>
      </c>
      <c r="G95" s="57" t="str">
        <f>IF($B95="",IF($C95="","",VLOOKUP($C95,Database!$A$2:$E$6774,4,0)),VLOOKUP($D95,Database!$B$2:$E$6774,3,0))</f>
        <v/>
      </c>
      <c r="H95" s="56" t="str">
        <f>IF($B95="",IF($C95="","",VLOOKUP($C95,Database!$A$2:$E$6774,5,0)),VLOOKUP($D95,Database!$B$2:$E$6774,4,0))</f>
        <v/>
      </c>
      <c r="I95" s="86" t="str">
        <f>IF($B95="",IF($C95="","",VLOOKUP($C95,Database!$A$2:$F$6774,6,0)),VLOOKUP($D95,Database!$B$2:$F$6774,5,0))</f>
        <v/>
      </c>
      <c r="J95" s="67"/>
      <c r="K95" s="68"/>
      <c r="L95" s="81"/>
      <c r="M95" s="90"/>
      <c r="N95" s="81"/>
      <c r="O95" s="81"/>
      <c r="P95" s="18"/>
      <c r="AA95" s="17"/>
    </row>
    <row r="96" spans="1:27" s="16" customFormat="1" ht="27" customHeight="1">
      <c r="A96" s="14">
        <f t="shared" si="5"/>
        <v>94</v>
      </c>
      <c r="B96" s="262"/>
      <c r="C96" s="263"/>
      <c r="D96" s="15" t="str">
        <f t="shared" si="4"/>
        <v/>
      </c>
      <c r="E96" s="55" t="str">
        <f>IF($B96="",IF($C96="","",VLOOKUP($C96,Database!$A$2:$F$6774,2,0)),VLOOKUP($D96,Database!$B$2:$F$6774,1,0))</f>
        <v/>
      </c>
      <c r="F96" s="56" t="str">
        <f>IF($B96="",IF($C96="","",VLOOKUP($C96,Database!$A$2:$E$6774,3,0)),VLOOKUP($D96,Database!$B$2:$E$6774,2,0))</f>
        <v/>
      </c>
      <c r="G96" s="57" t="str">
        <f>IF($B96="",IF($C96="","",VLOOKUP($C96,Database!$A$2:$E$6774,4,0)),VLOOKUP($D96,Database!$B$2:$E$6774,3,0))</f>
        <v/>
      </c>
      <c r="H96" s="56" t="str">
        <f>IF($B96="",IF($C96="","",VLOOKUP($C96,Database!$A$2:$E$6774,5,0)),VLOOKUP($D96,Database!$B$2:$E$6774,4,0))</f>
        <v/>
      </c>
      <c r="I96" s="86" t="str">
        <f>IF($B96="",IF($C96="","",VLOOKUP($C96,Database!$A$2:$F$6774,6,0)),VLOOKUP($D96,Database!$B$2:$F$6774,5,0))</f>
        <v/>
      </c>
      <c r="J96" s="67"/>
      <c r="K96" s="68"/>
      <c r="L96" s="81"/>
      <c r="M96" s="90"/>
      <c r="N96" s="81"/>
      <c r="O96" s="81"/>
      <c r="P96" s="18"/>
      <c r="AA96" s="17"/>
    </row>
    <row r="97" spans="1:27" s="16" customFormat="1" ht="27" customHeight="1">
      <c r="A97" s="14">
        <f t="shared" si="5"/>
        <v>95</v>
      </c>
      <c r="B97" s="262"/>
      <c r="C97" s="263"/>
      <c r="D97" s="15" t="str">
        <f t="shared" si="4"/>
        <v/>
      </c>
      <c r="E97" s="55" t="str">
        <f>IF($B97="",IF($C97="","",VLOOKUP($C97,Database!$A$2:$F$6774,2,0)),VLOOKUP($D97,Database!$B$2:$F$6774,1,0))</f>
        <v/>
      </c>
      <c r="F97" s="56" t="str">
        <f>IF($B97="",IF($C97="","",VLOOKUP($C97,Database!$A$2:$E$6774,3,0)),VLOOKUP($D97,Database!$B$2:$E$6774,2,0))</f>
        <v/>
      </c>
      <c r="G97" s="57" t="str">
        <f>IF($B97="",IF($C97="","",VLOOKUP($C97,Database!$A$2:$E$6774,4,0)),VLOOKUP($D97,Database!$B$2:$E$6774,3,0))</f>
        <v/>
      </c>
      <c r="H97" s="56" t="str">
        <f>IF($B97="",IF($C97="","",VLOOKUP($C97,Database!$A$2:$E$6774,5,0)),VLOOKUP($D97,Database!$B$2:$E$6774,4,0))</f>
        <v/>
      </c>
      <c r="I97" s="86" t="str">
        <f>IF($B97="",IF($C97="","",VLOOKUP($C97,Database!$A$2:$F$6774,6,0)),VLOOKUP($D97,Database!$B$2:$F$6774,5,0))</f>
        <v/>
      </c>
      <c r="J97" s="67"/>
      <c r="K97" s="68"/>
      <c r="L97" s="81"/>
      <c r="M97" s="90"/>
      <c r="N97" s="81"/>
      <c r="O97" s="81"/>
      <c r="P97" s="18"/>
      <c r="AA97" s="17"/>
    </row>
    <row r="98" spans="1:27" s="16" customFormat="1" ht="27" customHeight="1">
      <c r="A98" s="14">
        <f t="shared" si="5"/>
        <v>96</v>
      </c>
      <c r="B98" s="262"/>
      <c r="C98" s="263"/>
      <c r="D98" s="15" t="str">
        <f t="shared" si="4"/>
        <v/>
      </c>
      <c r="E98" s="55" t="str">
        <f>IF($B98="",IF($C98="","",VLOOKUP($C98,Database!$A$2:$F$6774,2,0)),VLOOKUP($D98,Database!$B$2:$F$6774,1,0))</f>
        <v/>
      </c>
      <c r="F98" s="56" t="str">
        <f>IF($B98="",IF($C98="","",VLOOKUP($C98,Database!$A$2:$E$6774,3,0)),VLOOKUP($D98,Database!$B$2:$E$6774,2,0))</f>
        <v/>
      </c>
      <c r="G98" s="57" t="str">
        <f>IF($B98="",IF($C98="","",VLOOKUP($C98,Database!$A$2:$E$6774,4,0)),VLOOKUP($D98,Database!$B$2:$E$6774,3,0))</f>
        <v/>
      </c>
      <c r="H98" s="56" t="str">
        <f>IF($B98="",IF($C98="","",VLOOKUP($C98,Database!$A$2:$E$6774,5,0)),VLOOKUP($D98,Database!$B$2:$E$6774,4,0))</f>
        <v/>
      </c>
      <c r="I98" s="86" t="str">
        <f>IF($B98="",IF($C98="","",VLOOKUP($C98,Database!$A$2:$F$6774,6,0)),VLOOKUP($D98,Database!$B$2:$F$6774,5,0))</f>
        <v/>
      </c>
      <c r="J98" s="67"/>
      <c r="K98" s="68"/>
      <c r="L98" s="81"/>
      <c r="M98" s="90"/>
      <c r="N98" s="81"/>
      <c r="O98" s="81"/>
      <c r="P98" s="18"/>
      <c r="AA98" s="17"/>
    </row>
    <row r="99" spans="1:27" s="16" customFormat="1" ht="27" customHeight="1">
      <c r="A99" s="14">
        <f t="shared" si="5"/>
        <v>97</v>
      </c>
      <c r="B99" s="262"/>
      <c r="C99" s="263"/>
      <c r="D99" s="15" t="str">
        <f t="shared" ref="D99:D130" si="6">CONCATENATE(B99,C99)</f>
        <v/>
      </c>
      <c r="E99" s="55" t="str">
        <f>IF($B99="",IF($C99="","",VLOOKUP($C99,Database!$A$2:$F$6774,2,0)),VLOOKUP($D99,Database!$B$2:$F$6774,1,0))</f>
        <v/>
      </c>
      <c r="F99" s="56" t="str">
        <f>IF($B99="",IF($C99="","",VLOOKUP($C99,Database!$A$2:$E$6774,3,0)),VLOOKUP($D99,Database!$B$2:$E$6774,2,0))</f>
        <v/>
      </c>
      <c r="G99" s="57" t="str">
        <f>IF($B99="",IF($C99="","",VLOOKUP($C99,Database!$A$2:$E$6774,4,0)),VLOOKUP($D99,Database!$B$2:$E$6774,3,0))</f>
        <v/>
      </c>
      <c r="H99" s="56" t="str">
        <f>IF($B99="",IF($C99="","",VLOOKUP($C99,Database!$A$2:$E$6774,5,0)),VLOOKUP($D99,Database!$B$2:$E$6774,4,0))</f>
        <v/>
      </c>
      <c r="I99" s="86" t="str">
        <f>IF($B99="",IF($C99="","",VLOOKUP($C99,Database!$A$2:$F$6774,6,0)),VLOOKUP($D99,Database!$B$2:$F$6774,5,0))</f>
        <v/>
      </c>
      <c r="J99" s="67"/>
      <c r="K99" s="68"/>
      <c r="L99" s="81"/>
      <c r="M99" s="90"/>
      <c r="N99" s="81"/>
      <c r="O99" s="81"/>
      <c r="P99" s="18"/>
      <c r="AA99" s="17"/>
    </row>
    <row r="100" spans="1:27" s="16" customFormat="1" ht="27" customHeight="1">
      <c r="A100" s="14">
        <f t="shared" ref="A100:A131" si="7">+A99+1</f>
        <v>98</v>
      </c>
      <c r="B100" s="262"/>
      <c r="C100" s="263"/>
      <c r="D100" s="15" t="str">
        <f t="shared" si="6"/>
        <v/>
      </c>
      <c r="E100" s="55" t="str">
        <f>IF($B100="",IF($C100="","",VLOOKUP($C100,Database!$A$2:$F$6774,2,0)),VLOOKUP($D100,Database!$B$2:$F$6774,1,0))</f>
        <v/>
      </c>
      <c r="F100" s="56" t="str">
        <f>IF($B100="",IF($C100="","",VLOOKUP($C100,Database!$A$2:$E$6774,3,0)),VLOOKUP($D100,Database!$B$2:$E$6774,2,0))</f>
        <v/>
      </c>
      <c r="G100" s="57" t="str">
        <f>IF($B100="",IF($C100="","",VLOOKUP($C100,Database!$A$2:$E$6774,4,0)),VLOOKUP($D100,Database!$B$2:$E$6774,3,0))</f>
        <v/>
      </c>
      <c r="H100" s="56" t="str">
        <f>IF($B100="",IF($C100="","",VLOOKUP($C100,Database!$A$2:$E$6774,5,0)),VLOOKUP($D100,Database!$B$2:$E$6774,4,0))</f>
        <v/>
      </c>
      <c r="I100" s="86" t="str">
        <f>IF($B100="",IF($C100="","",VLOOKUP($C100,Database!$A$2:$F$6774,6,0)),VLOOKUP($D100,Database!$B$2:$F$6774,5,0))</f>
        <v/>
      </c>
      <c r="J100" s="67"/>
      <c r="K100" s="68"/>
      <c r="L100" s="81"/>
      <c r="M100" s="90"/>
      <c r="N100" s="81"/>
      <c r="O100" s="81"/>
      <c r="P100" s="18"/>
      <c r="AA100" s="17"/>
    </row>
    <row r="101" spans="1:27" s="16" customFormat="1" ht="27" customHeight="1">
      <c r="A101" s="14">
        <f t="shared" si="7"/>
        <v>99</v>
      </c>
      <c r="B101" s="262"/>
      <c r="C101" s="263"/>
      <c r="D101" s="15" t="str">
        <f t="shared" si="6"/>
        <v/>
      </c>
      <c r="E101" s="55" t="str">
        <f>IF($B101="",IF($C101="","",VLOOKUP($C101,Database!$A$2:$F$6774,2,0)),VLOOKUP($D101,Database!$B$2:$F$6774,1,0))</f>
        <v/>
      </c>
      <c r="F101" s="56" t="str">
        <f>IF($B101="",IF($C101="","",VLOOKUP($C101,Database!$A$2:$E$6774,3,0)),VLOOKUP($D101,Database!$B$2:$E$6774,2,0))</f>
        <v/>
      </c>
      <c r="G101" s="57" t="str">
        <f>IF($B101="",IF($C101="","",VLOOKUP($C101,Database!$A$2:$E$6774,4,0)),VLOOKUP($D101,Database!$B$2:$E$6774,3,0))</f>
        <v/>
      </c>
      <c r="H101" s="56" t="str">
        <f>IF($B101="",IF($C101="","",VLOOKUP($C101,Database!$A$2:$E$6774,5,0)),VLOOKUP($D101,Database!$B$2:$E$6774,4,0))</f>
        <v/>
      </c>
      <c r="I101" s="86" t="str">
        <f>IF($B101="",IF($C101="","",VLOOKUP($C101,Database!$A$2:$F$6774,6,0)),VLOOKUP($D101,Database!$B$2:$F$6774,5,0))</f>
        <v/>
      </c>
      <c r="J101" s="67"/>
      <c r="K101" s="68"/>
      <c r="L101" s="81"/>
      <c r="M101" s="90"/>
      <c r="N101" s="81"/>
      <c r="O101" s="81"/>
      <c r="P101" s="18"/>
      <c r="AA101" s="17"/>
    </row>
    <row r="102" spans="1:27" s="16" customFormat="1" ht="27" customHeight="1">
      <c r="A102" s="14">
        <f t="shared" si="7"/>
        <v>100</v>
      </c>
      <c r="B102" s="262"/>
      <c r="C102" s="263"/>
      <c r="D102" s="15" t="str">
        <f t="shared" si="6"/>
        <v/>
      </c>
      <c r="E102" s="55" t="str">
        <f>IF($B102="",IF($C102="","",VLOOKUP($C102,Database!$A$2:$F$6774,2,0)),VLOOKUP($D102,Database!$B$2:$F$6774,1,0))</f>
        <v/>
      </c>
      <c r="F102" s="56" t="str">
        <f>IF($B102="",IF($C102="","",VLOOKUP($C102,Database!$A$2:$E$6774,3,0)),VLOOKUP($D102,Database!$B$2:$E$6774,2,0))</f>
        <v/>
      </c>
      <c r="G102" s="57" t="str">
        <f>IF($B102="",IF($C102="","",VLOOKUP($C102,Database!$A$2:$E$6774,4,0)),VLOOKUP($D102,Database!$B$2:$E$6774,3,0))</f>
        <v/>
      </c>
      <c r="H102" s="56" t="str">
        <f>IF($B102="",IF($C102="","",VLOOKUP($C102,Database!$A$2:$E$6774,5,0)),VLOOKUP($D102,Database!$B$2:$E$6774,4,0))</f>
        <v/>
      </c>
      <c r="I102" s="86" t="str">
        <f>IF($B102="",IF($C102="","",VLOOKUP($C102,Database!$A$2:$F$6774,6,0)),VLOOKUP($D102,Database!$B$2:$F$6774,5,0))</f>
        <v/>
      </c>
      <c r="J102" s="67"/>
      <c r="K102" s="68"/>
      <c r="L102" s="81"/>
      <c r="M102" s="90"/>
      <c r="N102" s="81"/>
      <c r="O102" s="81"/>
      <c r="P102" s="18"/>
      <c r="AA102" s="17"/>
    </row>
    <row r="103" spans="1:27" s="16" customFormat="1" ht="27" customHeight="1">
      <c r="A103" s="14">
        <f t="shared" si="7"/>
        <v>101</v>
      </c>
      <c r="B103" s="262"/>
      <c r="C103" s="263"/>
      <c r="D103" s="15" t="str">
        <f t="shared" si="6"/>
        <v/>
      </c>
      <c r="E103" s="55" t="str">
        <f>IF($B103="",IF($C103="","",VLOOKUP($C103,Database!$A$2:$F$6774,2,0)),VLOOKUP($D103,Database!$B$2:$F$6774,1,0))</f>
        <v/>
      </c>
      <c r="F103" s="56" t="str">
        <f>IF($B103="",IF($C103="","",VLOOKUP($C103,Database!$A$2:$E$6774,3,0)),VLOOKUP($D103,Database!$B$2:$E$6774,2,0))</f>
        <v/>
      </c>
      <c r="G103" s="57" t="str">
        <f>IF($B103="",IF($C103="","",VLOOKUP($C103,Database!$A$2:$E$6774,4,0)),VLOOKUP($D103,Database!$B$2:$E$6774,3,0))</f>
        <v/>
      </c>
      <c r="H103" s="56" t="str">
        <f>IF($B103="",IF($C103="","",VLOOKUP($C103,Database!$A$2:$E$6774,5,0)),VLOOKUP($D103,Database!$B$2:$E$6774,4,0))</f>
        <v/>
      </c>
      <c r="I103" s="86" t="str">
        <f>IF($B103="",IF($C103="","",VLOOKUP($C103,Database!$A$2:$F$6774,6,0)),VLOOKUP($D103,Database!$B$2:$F$6774,5,0))</f>
        <v/>
      </c>
      <c r="J103" s="67"/>
      <c r="K103" s="68"/>
      <c r="L103" s="81"/>
      <c r="M103" s="90"/>
      <c r="N103" s="81"/>
      <c r="O103" s="81"/>
      <c r="P103" s="18"/>
      <c r="AA103" s="17"/>
    </row>
    <row r="104" spans="1:27" s="16" customFormat="1" ht="27" customHeight="1">
      <c r="A104" s="14">
        <f t="shared" si="7"/>
        <v>102</v>
      </c>
      <c r="B104" s="262"/>
      <c r="C104" s="263"/>
      <c r="D104" s="15" t="str">
        <f t="shared" si="6"/>
        <v/>
      </c>
      <c r="E104" s="55" t="str">
        <f>IF($B104="",IF($C104="","",VLOOKUP($C104,Database!$A$2:$F$6774,2,0)),VLOOKUP($D104,Database!$B$2:$F$6774,1,0))</f>
        <v/>
      </c>
      <c r="F104" s="56" t="str">
        <f>IF($B104="",IF($C104="","",VLOOKUP($C104,Database!$A$2:$E$6774,3,0)),VLOOKUP($D104,Database!$B$2:$E$6774,2,0))</f>
        <v/>
      </c>
      <c r="G104" s="57" t="str">
        <f>IF($B104="",IF($C104="","",VLOOKUP($C104,Database!$A$2:$E$6774,4,0)),VLOOKUP($D104,Database!$B$2:$E$6774,3,0))</f>
        <v/>
      </c>
      <c r="H104" s="56" t="str">
        <f>IF($B104="",IF($C104="","",VLOOKUP($C104,Database!$A$2:$E$6774,5,0)),VLOOKUP($D104,Database!$B$2:$E$6774,4,0))</f>
        <v/>
      </c>
      <c r="I104" s="86" t="str">
        <f>IF($B104="",IF($C104="","",VLOOKUP($C104,Database!$A$2:$F$6774,6,0)),VLOOKUP($D104,Database!$B$2:$F$6774,5,0))</f>
        <v/>
      </c>
      <c r="J104" s="67"/>
      <c r="K104" s="68"/>
      <c r="L104" s="81"/>
      <c r="M104" s="90"/>
      <c r="N104" s="81"/>
      <c r="O104" s="81"/>
      <c r="P104" s="18"/>
      <c r="AA104" s="17"/>
    </row>
    <row r="105" spans="1:27" s="16" customFormat="1" ht="27" customHeight="1">
      <c r="A105" s="14">
        <f t="shared" si="7"/>
        <v>103</v>
      </c>
      <c r="B105" s="262"/>
      <c r="C105" s="263"/>
      <c r="D105" s="15" t="str">
        <f t="shared" si="6"/>
        <v/>
      </c>
      <c r="E105" s="55" t="str">
        <f>IF($B105="",IF($C105="","",VLOOKUP($C105,Database!$A$2:$F$6774,2,0)),VLOOKUP($D105,Database!$B$2:$F$6774,1,0))</f>
        <v/>
      </c>
      <c r="F105" s="56" t="str">
        <f>IF($B105="",IF($C105="","",VLOOKUP($C105,Database!$A$2:$E$6774,3,0)),VLOOKUP($D105,Database!$B$2:$E$6774,2,0))</f>
        <v/>
      </c>
      <c r="G105" s="57" t="str">
        <f>IF($B105="",IF($C105="","",VLOOKUP($C105,Database!$A$2:$E$6774,4,0)),VLOOKUP($D105,Database!$B$2:$E$6774,3,0))</f>
        <v/>
      </c>
      <c r="H105" s="56" t="str">
        <f>IF($B105="",IF($C105="","",VLOOKUP($C105,Database!$A$2:$E$6774,5,0)),VLOOKUP($D105,Database!$B$2:$E$6774,4,0))</f>
        <v/>
      </c>
      <c r="I105" s="86" t="str">
        <f>IF($B105="",IF($C105="","",VLOOKUP($C105,Database!$A$2:$F$6774,6,0)),VLOOKUP($D105,Database!$B$2:$F$6774,5,0))</f>
        <v/>
      </c>
      <c r="J105" s="67"/>
      <c r="K105" s="68"/>
      <c r="L105" s="81"/>
      <c r="M105" s="90"/>
      <c r="N105" s="81"/>
      <c r="O105" s="81"/>
      <c r="P105" s="18"/>
      <c r="AA105" s="17"/>
    </row>
    <row r="106" spans="1:27" s="16" customFormat="1" ht="27" customHeight="1">
      <c r="A106" s="14">
        <f t="shared" si="7"/>
        <v>104</v>
      </c>
      <c r="B106" s="262"/>
      <c r="C106" s="263"/>
      <c r="D106" s="15" t="str">
        <f t="shared" si="6"/>
        <v/>
      </c>
      <c r="E106" s="55" t="str">
        <f>IF($B106="",IF($C106="","",VLOOKUP($C106,Database!$A$2:$F$6774,2,0)),VLOOKUP($D106,Database!$B$2:$F$6774,1,0))</f>
        <v/>
      </c>
      <c r="F106" s="56" t="str">
        <f>IF($B106="",IF($C106="","",VLOOKUP($C106,Database!$A$2:$E$6774,3,0)),VLOOKUP($D106,Database!$B$2:$E$6774,2,0))</f>
        <v/>
      </c>
      <c r="G106" s="57" t="str">
        <f>IF($B106="",IF($C106="","",VLOOKUP($C106,Database!$A$2:$E$6774,4,0)),VLOOKUP($D106,Database!$B$2:$E$6774,3,0))</f>
        <v/>
      </c>
      <c r="H106" s="56" t="str">
        <f>IF($B106="",IF($C106="","",VLOOKUP($C106,Database!$A$2:$E$6774,5,0)),VLOOKUP($D106,Database!$B$2:$E$6774,4,0))</f>
        <v/>
      </c>
      <c r="I106" s="86" t="str">
        <f>IF($B106="",IF($C106="","",VLOOKUP($C106,Database!$A$2:$F$6774,6,0)),VLOOKUP($D106,Database!$B$2:$F$6774,5,0))</f>
        <v/>
      </c>
      <c r="J106" s="67"/>
      <c r="K106" s="68"/>
      <c r="L106" s="81"/>
      <c r="M106" s="90"/>
      <c r="N106" s="81"/>
      <c r="O106" s="81"/>
      <c r="P106" s="18"/>
      <c r="AA106" s="17"/>
    </row>
    <row r="107" spans="1:27" s="16" customFormat="1" ht="27" customHeight="1">
      <c r="A107" s="14">
        <f t="shared" si="7"/>
        <v>105</v>
      </c>
      <c r="B107" s="262"/>
      <c r="C107" s="263"/>
      <c r="D107" s="15" t="str">
        <f t="shared" si="6"/>
        <v/>
      </c>
      <c r="E107" s="55" t="str">
        <f>IF($B107="",IF($C107="","",VLOOKUP($C107,Database!$A$2:$F$6774,2,0)),VLOOKUP($D107,Database!$B$2:$F$6774,1,0))</f>
        <v/>
      </c>
      <c r="F107" s="56" t="str">
        <f>IF($B107="",IF($C107="","",VLOOKUP($C107,Database!$A$2:$E$6774,3,0)),VLOOKUP($D107,Database!$B$2:$E$6774,2,0))</f>
        <v/>
      </c>
      <c r="G107" s="57" t="str">
        <f>IF($B107="",IF($C107="","",VLOOKUP($C107,Database!$A$2:$E$6774,4,0)),VLOOKUP($D107,Database!$B$2:$E$6774,3,0))</f>
        <v/>
      </c>
      <c r="H107" s="56" t="str">
        <f>IF($B107="",IF($C107="","",VLOOKUP($C107,Database!$A$2:$E$6774,5,0)),VLOOKUP($D107,Database!$B$2:$E$6774,4,0))</f>
        <v/>
      </c>
      <c r="I107" s="86" t="str">
        <f>IF($B107="",IF($C107="","",VLOOKUP($C107,Database!$A$2:$F$6774,6,0)),VLOOKUP($D107,Database!$B$2:$F$6774,5,0))</f>
        <v/>
      </c>
      <c r="J107" s="67"/>
      <c r="K107" s="68"/>
      <c r="L107" s="81"/>
      <c r="M107" s="90"/>
      <c r="N107" s="81"/>
      <c r="O107" s="81"/>
      <c r="P107" s="18"/>
      <c r="AA107" s="17"/>
    </row>
    <row r="108" spans="1:27" s="16" customFormat="1" ht="27" customHeight="1">
      <c r="A108" s="14">
        <f t="shared" si="7"/>
        <v>106</v>
      </c>
      <c r="B108" s="262"/>
      <c r="C108" s="263"/>
      <c r="D108" s="15" t="str">
        <f t="shared" si="6"/>
        <v/>
      </c>
      <c r="E108" s="55" t="str">
        <f>IF($B108="",IF($C108="","",VLOOKUP($C108,Database!$A$2:$F$6774,2,0)),VLOOKUP($D108,Database!$B$2:$F$6774,1,0))</f>
        <v/>
      </c>
      <c r="F108" s="56" t="str">
        <f>IF($B108="",IF($C108="","",VLOOKUP($C108,Database!$A$2:$E$6774,3,0)),VLOOKUP($D108,Database!$B$2:$E$6774,2,0))</f>
        <v/>
      </c>
      <c r="G108" s="57" t="str">
        <f>IF($B108="",IF($C108="","",VLOOKUP($C108,Database!$A$2:$E$6774,4,0)),VLOOKUP($D108,Database!$B$2:$E$6774,3,0))</f>
        <v/>
      </c>
      <c r="H108" s="56" t="str">
        <f>IF($B108="",IF($C108="","",VLOOKUP($C108,Database!$A$2:$E$6774,5,0)),VLOOKUP($D108,Database!$B$2:$E$6774,4,0))</f>
        <v/>
      </c>
      <c r="I108" s="86" t="str">
        <f>IF($B108="",IF($C108="","",VLOOKUP($C108,Database!$A$2:$F$6774,6,0)),VLOOKUP($D108,Database!$B$2:$F$6774,5,0))</f>
        <v/>
      </c>
      <c r="J108" s="67"/>
      <c r="K108" s="68"/>
      <c r="L108" s="81"/>
      <c r="M108" s="90"/>
      <c r="N108" s="81"/>
      <c r="O108" s="81"/>
      <c r="P108" s="18"/>
      <c r="AA108" s="17"/>
    </row>
    <row r="109" spans="1:27" s="16" customFormat="1" ht="27" customHeight="1">
      <c r="A109" s="14">
        <f t="shared" si="7"/>
        <v>107</v>
      </c>
      <c r="B109" s="262"/>
      <c r="C109" s="263"/>
      <c r="D109" s="15" t="str">
        <f t="shared" si="6"/>
        <v/>
      </c>
      <c r="E109" s="55" t="str">
        <f>IF($B109="",IF($C109="","",VLOOKUP($C109,Database!$A$2:$F$6774,2,0)),VLOOKUP($D109,Database!$B$2:$F$6774,1,0))</f>
        <v/>
      </c>
      <c r="F109" s="56" t="str">
        <f>IF($B109="",IF($C109="","",VLOOKUP($C109,Database!$A$2:$E$6774,3,0)),VLOOKUP($D109,Database!$B$2:$E$6774,2,0))</f>
        <v/>
      </c>
      <c r="G109" s="57" t="str">
        <f>IF($B109="",IF($C109="","",VLOOKUP($C109,Database!$A$2:$E$6774,4,0)),VLOOKUP($D109,Database!$B$2:$E$6774,3,0))</f>
        <v/>
      </c>
      <c r="H109" s="56" t="str">
        <f>IF($B109="",IF($C109="","",VLOOKUP($C109,Database!$A$2:$E$6774,5,0)),VLOOKUP($D109,Database!$B$2:$E$6774,4,0))</f>
        <v/>
      </c>
      <c r="I109" s="86" t="str">
        <f>IF($B109="",IF($C109="","",VLOOKUP($C109,Database!$A$2:$F$6774,6,0)),VLOOKUP($D109,Database!$B$2:$F$6774,5,0))</f>
        <v/>
      </c>
      <c r="J109" s="67"/>
      <c r="K109" s="68"/>
      <c r="L109" s="81"/>
      <c r="M109" s="90"/>
      <c r="N109" s="81"/>
      <c r="O109" s="81"/>
      <c r="P109" s="18"/>
      <c r="AA109" s="17"/>
    </row>
    <row r="110" spans="1:27" s="16" customFormat="1" ht="27" customHeight="1">
      <c r="A110" s="14">
        <f t="shared" si="7"/>
        <v>108</v>
      </c>
      <c r="B110" s="262"/>
      <c r="C110" s="263"/>
      <c r="D110" s="15" t="str">
        <f t="shared" si="6"/>
        <v/>
      </c>
      <c r="E110" s="55" t="str">
        <f>IF($B110="",IF($C110="","",VLOOKUP($C110,Database!$A$2:$F$6774,2,0)),VLOOKUP($D110,Database!$B$2:$F$6774,1,0))</f>
        <v/>
      </c>
      <c r="F110" s="56" t="str">
        <f>IF($B110="",IF($C110="","",VLOOKUP($C110,Database!$A$2:$E$6774,3,0)),VLOOKUP($D110,Database!$B$2:$E$6774,2,0))</f>
        <v/>
      </c>
      <c r="G110" s="57" t="str">
        <f>IF($B110="",IF($C110="","",VLOOKUP($C110,Database!$A$2:$E$6774,4,0)),VLOOKUP($D110,Database!$B$2:$E$6774,3,0))</f>
        <v/>
      </c>
      <c r="H110" s="56" t="str">
        <f>IF($B110="",IF($C110="","",VLOOKUP($C110,Database!$A$2:$E$6774,5,0)),VLOOKUP($D110,Database!$B$2:$E$6774,4,0))</f>
        <v/>
      </c>
      <c r="I110" s="86" t="str">
        <f>IF($B110="",IF($C110="","",VLOOKUP($C110,Database!$A$2:$F$6774,6,0)),VLOOKUP($D110,Database!$B$2:$F$6774,5,0))</f>
        <v/>
      </c>
      <c r="J110" s="67"/>
      <c r="K110" s="68"/>
      <c r="L110" s="81"/>
      <c r="M110" s="90"/>
      <c r="N110" s="81"/>
      <c r="O110" s="81"/>
      <c r="P110" s="18"/>
      <c r="AA110" s="17"/>
    </row>
    <row r="111" spans="1:27" s="16" customFormat="1" ht="27" customHeight="1">
      <c r="A111" s="14">
        <f t="shared" si="7"/>
        <v>109</v>
      </c>
      <c r="B111" s="262"/>
      <c r="C111" s="263"/>
      <c r="D111" s="15" t="str">
        <f t="shared" si="6"/>
        <v/>
      </c>
      <c r="E111" s="55" t="str">
        <f>IF($B111="",IF($C111="","",VLOOKUP($C111,Database!$A$2:$F$6774,2,0)),VLOOKUP($D111,Database!$B$2:$F$6774,1,0))</f>
        <v/>
      </c>
      <c r="F111" s="56" t="str">
        <f>IF($B111="",IF($C111="","",VLOOKUP($C111,Database!$A$2:$E$6774,3,0)),VLOOKUP($D111,Database!$B$2:$E$6774,2,0))</f>
        <v/>
      </c>
      <c r="G111" s="57" t="str">
        <f>IF($B111="",IF($C111="","",VLOOKUP($C111,Database!$A$2:$E$6774,4,0)),VLOOKUP($D111,Database!$B$2:$E$6774,3,0))</f>
        <v/>
      </c>
      <c r="H111" s="56" t="str">
        <f>IF($B111="",IF($C111="","",VLOOKUP($C111,Database!$A$2:$E$6774,5,0)),VLOOKUP($D111,Database!$B$2:$E$6774,4,0))</f>
        <v/>
      </c>
      <c r="I111" s="86" t="str">
        <f>IF($B111="",IF($C111="","",VLOOKUP($C111,Database!$A$2:$F$6774,6,0)),VLOOKUP($D111,Database!$B$2:$F$6774,5,0))</f>
        <v/>
      </c>
      <c r="J111" s="67"/>
      <c r="K111" s="68"/>
      <c r="L111" s="81"/>
      <c r="M111" s="90"/>
      <c r="N111" s="81"/>
      <c r="O111" s="81"/>
      <c r="P111" s="18"/>
      <c r="AA111" s="17"/>
    </row>
    <row r="112" spans="1:27" s="16" customFormat="1" ht="27" customHeight="1">
      <c r="A112" s="14">
        <f t="shared" si="7"/>
        <v>110</v>
      </c>
      <c r="B112" s="262"/>
      <c r="C112" s="263"/>
      <c r="D112" s="15" t="str">
        <f t="shared" si="6"/>
        <v/>
      </c>
      <c r="E112" s="55" t="str">
        <f>IF($B112="",IF($C112="","",VLOOKUP($C112,Database!$A$2:$F$6774,2,0)),VLOOKUP($D112,Database!$B$2:$F$6774,1,0))</f>
        <v/>
      </c>
      <c r="F112" s="56" t="str">
        <f>IF($B112="",IF($C112="","",VLOOKUP($C112,Database!$A$2:$E$6774,3,0)),VLOOKUP($D112,Database!$B$2:$E$6774,2,0))</f>
        <v/>
      </c>
      <c r="G112" s="57" t="str">
        <f>IF($B112="",IF($C112="","",VLOOKUP($C112,Database!$A$2:$E$6774,4,0)),VLOOKUP($D112,Database!$B$2:$E$6774,3,0))</f>
        <v/>
      </c>
      <c r="H112" s="56" t="str">
        <f>IF($B112="",IF($C112="","",VLOOKUP($C112,Database!$A$2:$E$6774,5,0)),VLOOKUP($D112,Database!$B$2:$E$6774,4,0))</f>
        <v/>
      </c>
      <c r="I112" s="86" t="str">
        <f>IF($B112="",IF($C112="","",VLOOKUP($C112,Database!$A$2:$F$6774,6,0)),VLOOKUP($D112,Database!$B$2:$F$6774,5,0))</f>
        <v/>
      </c>
      <c r="J112" s="67"/>
      <c r="K112" s="68"/>
      <c r="L112" s="81"/>
      <c r="M112" s="90"/>
      <c r="N112" s="81"/>
      <c r="O112" s="81"/>
      <c r="P112" s="18"/>
      <c r="AA112" s="17"/>
    </row>
    <row r="113" spans="1:27" s="16" customFormat="1" ht="27" customHeight="1">
      <c r="A113" s="14">
        <f t="shared" si="7"/>
        <v>111</v>
      </c>
      <c r="B113" s="262"/>
      <c r="C113" s="263"/>
      <c r="D113" s="15" t="str">
        <f t="shared" si="6"/>
        <v/>
      </c>
      <c r="E113" s="55" t="str">
        <f>IF($B113="",IF($C113="","",VLOOKUP($C113,Database!$A$2:$F$6774,2,0)),VLOOKUP($D113,Database!$B$2:$F$6774,1,0))</f>
        <v/>
      </c>
      <c r="F113" s="56" t="str">
        <f>IF($B113="",IF($C113="","",VLOOKUP($C113,Database!$A$2:$E$6774,3,0)),VLOOKUP($D113,Database!$B$2:$E$6774,2,0))</f>
        <v/>
      </c>
      <c r="G113" s="57" t="str">
        <f>IF($B113="",IF($C113="","",VLOOKUP($C113,Database!$A$2:$E$6774,4,0)),VLOOKUP($D113,Database!$B$2:$E$6774,3,0))</f>
        <v/>
      </c>
      <c r="H113" s="56" t="str">
        <f>IF($B113="",IF($C113="","",VLOOKUP($C113,Database!$A$2:$E$6774,5,0)),VLOOKUP($D113,Database!$B$2:$E$6774,4,0))</f>
        <v/>
      </c>
      <c r="I113" s="86" t="str">
        <f>IF($B113="",IF($C113="","",VLOOKUP($C113,Database!$A$2:$F$6774,6,0)),VLOOKUP($D113,Database!$B$2:$F$6774,5,0))</f>
        <v/>
      </c>
      <c r="J113" s="67"/>
      <c r="K113" s="68"/>
      <c r="L113" s="81"/>
      <c r="M113" s="90"/>
      <c r="N113" s="81"/>
      <c r="O113" s="81"/>
      <c r="P113" s="18"/>
      <c r="AA113" s="17"/>
    </row>
    <row r="114" spans="1:27" s="16" customFormat="1" ht="27" customHeight="1">
      <c r="A114" s="14">
        <f t="shared" si="7"/>
        <v>112</v>
      </c>
      <c r="B114" s="262"/>
      <c r="C114" s="263"/>
      <c r="D114" s="15" t="str">
        <f t="shared" si="6"/>
        <v/>
      </c>
      <c r="E114" s="55" t="str">
        <f>IF($B114="",IF($C114="","",VLOOKUP($C114,Database!$A$2:$F$6774,2,0)),VLOOKUP($D114,Database!$B$2:$F$6774,1,0))</f>
        <v/>
      </c>
      <c r="F114" s="56" t="str">
        <f>IF($B114="",IF($C114="","",VLOOKUP($C114,Database!$A$2:$E$6774,3,0)),VLOOKUP($D114,Database!$B$2:$E$6774,2,0))</f>
        <v/>
      </c>
      <c r="G114" s="57" t="str">
        <f>IF($B114="",IF($C114="","",VLOOKUP($C114,Database!$A$2:$E$6774,4,0)),VLOOKUP($D114,Database!$B$2:$E$6774,3,0))</f>
        <v/>
      </c>
      <c r="H114" s="56" t="str">
        <f>IF($B114="",IF($C114="","",VLOOKUP($C114,Database!$A$2:$E$6774,5,0)),VLOOKUP($D114,Database!$B$2:$E$6774,4,0))</f>
        <v/>
      </c>
      <c r="I114" s="86" t="str">
        <f>IF($B114="",IF($C114="","",VLOOKUP($C114,Database!$A$2:$F$6774,6,0)),VLOOKUP($D114,Database!$B$2:$F$6774,5,0))</f>
        <v/>
      </c>
      <c r="J114" s="67"/>
      <c r="K114" s="68"/>
      <c r="L114" s="81"/>
      <c r="M114" s="90"/>
      <c r="N114" s="81"/>
      <c r="O114" s="81"/>
      <c r="P114" s="18"/>
      <c r="AA114" s="17"/>
    </row>
    <row r="115" spans="1:27" s="16" customFormat="1" ht="27" customHeight="1">
      <c r="A115" s="14">
        <f t="shared" si="7"/>
        <v>113</v>
      </c>
      <c r="B115" s="262"/>
      <c r="C115" s="263"/>
      <c r="D115" s="15" t="str">
        <f t="shared" si="6"/>
        <v/>
      </c>
      <c r="E115" s="55" t="str">
        <f>IF($B115="",IF($C115="","",VLOOKUP($C115,Database!$A$2:$F$6774,2,0)),VLOOKUP($D115,Database!$B$2:$F$6774,1,0))</f>
        <v/>
      </c>
      <c r="F115" s="56" t="str">
        <f>IF($B115="",IF($C115="","",VLOOKUP($C115,Database!$A$2:$E$6774,3,0)),VLOOKUP($D115,Database!$B$2:$E$6774,2,0))</f>
        <v/>
      </c>
      <c r="G115" s="57" t="str">
        <f>IF($B115="",IF($C115="","",VLOOKUP($C115,Database!$A$2:$E$6774,4,0)),VLOOKUP($D115,Database!$B$2:$E$6774,3,0))</f>
        <v/>
      </c>
      <c r="H115" s="56" t="str">
        <f>IF($B115="",IF($C115="","",VLOOKUP($C115,Database!$A$2:$E$6774,5,0)),VLOOKUP($D115,Database!$B$2:$E$6774,4,0))</f>
        <v/>
      </c>
      <c r="I115" s="86" t="str">
        <f>IF($B115="",IF($C115="","",VLOOKUP($C115,Database!$A$2:$F$6774,6,0)),VLOOKUP($D115,Database!$B$2:$F$6774,5,0))</f>
        <v/>
      </c>
      <c r="J115" s="67"/>
      <c r="K115" s="68"/>
      <c r="L115" s="81"/>
      <c r="M115" s="90"/>
      <c r="N115" s="81"/>
      <c r="O115" s="81"/>
      <c r="P115" s="18"/>
      <c r="AA115" s="17"/>
    </row>
    <row r="116" spans="1:27" s="16" customFormat="1" ht="27" customHeight="1">
      <c r="A116" s="14">
        <f t="shared" si="7"/>
        <v>114</v>
      </c>
      <c r="B116" s="262"/>
      <c r="C116" s="263"/>
      <c r="D116" s="15" t="str">
        <f t="shared" si="6"/>
        <v/>
      </c>
      <c r="E116" s="55" t="str">
        <f>IF($B116="",IF($C116="","",VLOOKUP($C116,Database!$A$2:$F$6774,2,0)),VLOOKUP($D116,Database!$B$2:$F$6774,1,0))</f>
        <v/>
      </c>
      <c r="F116" s="56" t="str">
        <f>IF($B116="",IF($C116="","",VLOOKUP($C116,Database!$A$2:$E$6774,3,0)),VLOOKUP($D116,Database!$B$2:$E$6774,2,0))</f>
        <v/>
      </c>
      <c r="G116" s="57" t="str">
        <f>IF($B116="",IF($C116="","",VLOOKUP($C116,Database!$A$2:$E$6774,4,0)),VLOOKUP($D116,Database!$B$2:$E$6774,3,0))</f>
        <v/>
      </c>
      <c r="H116" s="56" t="str">
        <f>IF($B116="",IF($C116="","",VLOOKUP($C116,Database!$A$2:$E$6774,5,0)),VLOOKUP($D116,Database!$B$2:$E$6774,4,0))</f>
        <v/>
      </c>
      <c r="I116" s="86" t="str">
        <f>IF($B116="",IF($C116="","",VLOOKUP($C116,Database!$A$2:$F$6774,6,0)),VLOOKUP($D116,Database!$B$2:$F$6774,5,0))</f>
        <v/>
      </c>
      <c r="J116" s="67"/>
      <c r="K116" s="68"/>
      <c r="L116" s="81"/>
      <c r="M116" s="90"/>
      <c r="N116" s="81"/>
      <c r="O116" s="81"/>
      <c r="P116" s="18"/>
      <c r="AA116" s="17"/>
    </row>
    <row r="117" spans="1:27" s="16" customFormat="1" ht="27" customHeight="1">
      <c r="A117" s="14">
        <f t="shared" si="7"/>
        <v>115</v>
      </c>
      <c r="B117" s="262"/>
      <c r="C117" s="263"/>
      <c r="D117" s="15" t="str">
        <f t="shared" si="6"/>
        <v/>
      </c>
      <c r="E117" s="55" t="str">
        <f>IF($B117="",IF($C117="","",VLOOKUP($C117,Database!$A$2:$F$6774,2,0)),VLOOKUP($D117,Database!$B$2:$F$6774,1,0))</f>
        <v/>
      </c>
      <c r="F117" s="56" t="str">
        <f>IF($B117="",IF($C117="","",VLOOKUP($C117,Database!$A$2:$E$6774,3,0)),VLOOKUP($D117,Database!$B$2:$E$6774,2,0))</f>
        <v/>
      </c>
      <c r="G117" s="57" t="str">
        <f>IF($B117="",IF($C117="","",VLOOKUP($C117,Database!$A$2:$E$6774,4,0)),VLOOKUP($D117,Database!$B$2:$E$6774,3,0))</f>
        <v/>
      </c>
      <c r="H117" s="56" t="str">
        <f>IF($B117="",IF($C117="","",VLOOKUP($C117,Database!$A$2:$E$6774,5,0)),VLOOKUP($D117,Database!$B$2:$E$6774,4,0))</f>
        <v/>
      </c>
      <c r="I117" s="86" t="str">
        <f>IF($B117="",IF($C117="","",VLOOKUP($C117,Database!$A$2:$F$6774,6,0)),VLOOKUP($D117,Database!$B$2:$F$6774,5,0))</f>
        <v/>
      </c>
      <c r="J117" s="67"/>
      <c r="K117" s="68"/>
      <c r="L117" s="81"/>
      <c r="M117" s="90"/>
      <c r="N117" s="81"/>
      <c r="O117" s="81"/>
      <c r="P117" s="18"/>
      <c r="AA117" s="17"/>
    </row>
    <row r="118" spans="1:27" s="16" customFormat="1" ht="27" customHeight="1">
      <c r="A118" s="14">
        <f t="shared" si="7"/>
        <v>116</v>
      </c>
      <c r="B118" s="262"/>
      <c r="C118" s="263"/>
      <c r="D118" s="15" t="str">
        <f t="shared" si="6"/>
        <v/>
      </c>
      <c r="E118" s="55" t="str">
        <f>IF($B118="",IF($C118="","",VLOOKUP($C118,Database!$A$2:$F$6774,2,0)),VLOOKUP($D118,Database!$B$2:$F$6774,1,0))</f>
        <v/>
      </c>
      <c r="F118" s="56" t="str">
        <f>IF($B118="",IF($C118="","",VLOOKUP($C118,Database!$A$2:$E$6774,3,0)),VLOOKUP($D118,Database!$B$2:$E$6774,2,0))</f>
        <v/>
      </c>
      <c r="G118" s="57" t="str">
        <f>IF($B118="",IF($C118="","",VLOOKUP($C118,Database!$A$2:$E$6774,4,0)),VLOOKUP($D118,Database!$B$2:$E$6774,3,0))</f>
        <v/>
      </c>
      <c r="H118" s="56" t="str">
        <f>IF($B118="",IF($C118="","",VLOOKUP($C118,Database!$A$2:$E$6774,5,0)),VLOOKUP($D118,Database!$B$2:$E$6774,4,0))</f>
        <v/>
      </c>
      <c r="I118" s="86" t="str">
        <f>IF($B118="",IF($C118="","",VLOOKUP($C118,Database!$A$2:$F$6774,6,0)),VLOOKUP($D118,Database!$B$2:$F$6774,5,0))</f>
        <v/>
      </c>
      <c r="J118" s="67"/>
      <c r="K118" s="68"/>
      <c r="L118" s="81"/>
      <c r="M118" s="90"/>
      <c r="N118" s="81"/>
      <c r="O118" s="81"/>
      <c r="P118" s="18"/>
      <c r="AA118" s="17"/>
    </row>
    <row r="119" spans="1:27" s="16" customFormat="1" ht="27" customHeight="1">
      <c r="A119" s="14">
        <f t="shared" si="7"/>
        <v>117</v>
      </c>
      <c r="B119" s="262"/>
      <c r="C119" s="263"/>
      <c r="D119" s="15" t="str">
        <f t="shared" si="6"/>
        <v/>
      </c>
      <c r="E119" s="55" t="str">
        <f>IF($B119="",IF($C119="","",VLOOKUP($C119,Database!$A$2:$F$6774,2,0)),VLOOKUP($D119,Database!$B$2:$F$6774,1,0))</f>
        <v/>
      </c>
      <c r="F119" s="56" t="str">
        <f>IF($B119="",IF($C119="","",VLOOKUP($C119,Database!$A$2:$E$6774,3,0)),VLOOKUP($D119,Database!$B$2:$E$6774,2,0))</f>
        <v/>
      </c>
      <c r="G119" s="57" t="str">
        <f>IF($B119="",IF($C119="","",VLOOKUP($C119,Database!$A$2:$E$6774,4,0)),VLOOKUP($D119,Database!$B$2:$E$6774,3,0))</f>
        <v/>
      </c>
      <c r="H119" s="56" t="str">
        <f>IF($B119="",IF($C119="","",VLOOKUP($C119,Database!$A$2:$E$6774,5,0)),VLOOKUP($D119,Database!$B$2:$E$6774,4,0))</f>
        <v/>
      </c>
      <c r="I119" s="86" t="str">
        <f>IF($B119="",IF($C119="","",VLOOKUP($C119,Database!$A$2:$F$6774,6,0)),VLOOKUP($D119,Database!$B$2:$F$6774,5,0))</f>
        <v/>
      </c>
      <c r="J119" s="67"/>
      <c r="K119" s="68"/>
      <c r="L119" s="81"/>
      <c r="M119" s="90"/>
      <c r="N119" s="81"/>
      <c r="O119" s="81"/>
      <c r="P119" s="18"/>
      <c r="AA119" s="17"/>
    </row>
    <row r="120" spans="1:27" s="16" customFormat="1" ht="27" customHeight="1">
      <c r="A120" s="14">
        <f t="shared" si="7"/>
        <v>118</v>
      </c>
      <c r="B120" s="262"/>
      <c r="C120" s="263"/>
      <c r="D120" s="15" t="str">
        <f t="shared" si="6"/>
        <v/>
      </c>
      <c r="E120" s="55" t="str">
        <f>IF($B120="",IF($C120="","",VLOOKUP($C120,Database!$A$2:$F$6774,2,0)),VLOOKUP($D120,Database!$B$2:$F$6774,1,0))</f>
        <v/>
      </c>
      <c r="F120" s="56" t="str">
        <f>IF($B120="",IF($C120="","",VLOOKUP($C120,Database!$A$2:$E$6774,3,0)),VLOOKUP($D120,Database!$B$2:$E$6774,2,0))</f>
        <v/>
      </c>
      <c r="G120" s="57" t="str">
        <f>IF($B120="",IF($C120="","",VLOOKUP($C120,Database!$A$2:$E$6774,4,0)),VLOOKUP($D120,Database!$B$2:$E$6774,3,0))</f>
        <v/>
      </c>
      <c r="H120" s="56" t="str">
        <f>IF($B120="",IF($C120="","",VLOOKUP($C120,Database!$A$2:$E$6774,5,0)),VLOOKUP($D120,Database!$B$2:$E$6774,4,0))</f>
        <v/>
      </c>
      <c r="I120" s="86" t="str">
        <f>IF($B120="",IF($C120="","",VLOOKUP($C120,Database!$A$2:$F$6774,6,0)),VLOOKUP($D120,Database!$B$2:$F$6774,5,0))</f>
        <v/>
      </c>
      <c r="J120" s="67"/>
      <c r="K120" s="68"/>
      <c r="L120" s="81"/>
      <c r="M120" s="90"/>
      <c r="N120" s="81"/>
      <c r="O120" s="81"/>
      <c r="P120" s="18"/>
      <c r="AA120" s="17"/>
    </row>
    <row r="121" spans="1:27" s="16" customFormat="1" ht="27" customHeight="1">
      <c r="A121" s="14">
        <f t="shared" si="7"/>
        <v>119</v>
      </c>
      <c r="B121" s="262"/>
      <c r="C121" s="263"/>
      <c r="D121" s="15" t="str">
        <f t="shared" si="6"/>
        <v/>
      </c>
      <c r="E121" s="55" t="str">
        <f>IF($B121="",IF($C121="","",VLOOKUP($C121,Database!$A$2:$F$6774,2,0)),VLOOKUP($D121,Database!$B$2:$F$6774,1,0))</f>
        <v/>
      </c>
      <c r="F121" s="56" t="str">
        <f>IF($B121="",IF($C121="","",VLOOKUP($C121,Database!$A$2:$E$6774,3,0)),VLOOKUP($D121,Database!$B$2:$E$6774,2,0))</f>
        <v/>
      </c>
      <c r="G121" s="57" t="str">
        <f>IF($B121="",IF($C121="","",VLOOKUP($C121,Database!$A$2:$E$6774,4,0)),VLOOKUP($D121,Database!$B$2:$E$6774,3,0))</f>
        <v/>
      </c>
      <c r="H121" s="56" t="str">
        <f>IF($B121="",IF($C121="","",VLOOKUP($C121,Database!$A$2:$E$6774,5,0)),VLOOKUP($D121,Database!$B$2:$E$6774,4,0))</f>
        <v/>
      </c>
      <c r="I121" s="86" t="str">
        <f>IF($B121="",IF($C121="","",VLOOKUP($C121,Database!$A$2:$F$6774,6,0)),VLOOKUP($D121,Database!$B$2:$F$6774,5,0))</f>
        <v/>
      </c>
      <c r="J121" s="67"/>
      <c r="K121" s="68"/>
      <c r="L121" s="81"/>
      <c r="M121" s="90"/>
      <c r="N121" s="81"/>
      <c r="O121" s="81"/>
      <c r="P121" s="18"/>
      <c r="AA121" s="17"/>
    </row>
    <row r="122" spans="1:27" s="16" customFormat="1" ht="27" customHeight="1">
      <c r="A122" s="14">
        <f t="shared" si="7"/>
        <v>120</v>
      </c>
      <c r="B122" s="262"/>
      <c r="C122" s="263"/>
      <c r="D122" s="15" t="str">
        <f t="shared" si="6"/>
        <v/>
      </c>
      <c r="E122" s="55" t="str">
        <f>IF($B122="",IF($C122="","",VLOOKUP($C122,Database!$A$2:$F$6774,2,0)),VLOOKUP($D122,Database!$B$2:$F$6774,1,0))</f>
        <v/>
      </c>
      <c r="F122" s="56" t="str">
        <f>IF($B122="",IF($C122="","",VLOOKUP($C122,Database!$A$2:$E$6774,3,0)),VLOOKUP($D122,Database!$B$2:$E$6774,2,0))</f>
        <v/>
      </c>
      <c r="G122" s="57" t="str">
        <f>IF($B122="",IF($C122="","",VLOOKUP($C122,Database!$A$2:$E$6774,4,0)),VLOOKUP($D122,Database!$B$2:$E$6774,3,0))</f>
        <v/>
      </c>
      <c r="H122" s="56" t="str">
        <f>IF($B122="",IF($C122="","",VLOOKUP($C122,Database!$A$2:$E$6774,5,0)),VLOOKUP($D122,Database!$B$2:$E$6774,4,0))</f>
        <v/>
      </c>
      <c r="I122" s="86" t="str">
        <f>IF($B122="",IF($C122="","",VLOOKUP($C122,Database!$A$2:$F$6774,6,0)),VLOOKUP($D122,Database!$B$2:$F$6774,5,0))</f>
        <v/>
      </c>
      <c r="J122" s="67"/>
      <c r="K122" s="68"/>
      <c r="L122" s="81"/>
      <c r="M122" s="90"/>
      <c r="N122" s="81"/>
      <c r="O122" s="81"/>
      <c r="P122" s="18"/>
      <c r="AA122" s="17"/>
    </row>
    <row r="123" spans="1:27" s="16" customFormat="1" ht="27" customHeight="1">
      <c r="A123" s="14">
        <f t="shared" si="7"/>
        <v>121</v>
      </c>
      <c r="B123" s="262"/>
      <c r="C123" s="263"/>
      <c r="D123" s="15" t="str">
        <f t="shared" si="6"/>
        <v/>
      </c>
      <c r="E123" s="55" t="str">
        <f>IF($B123="",IF($C123="","",VLOOKUP($C123,Database!$A$2:$F$6774,2,0)),VLOOKUP($D123,Database!$B$2:$F$6774,1,0))</f>
        <v/>
      </c>
      <c r="F123" s="56" t="str">
        <f>IF($B123="",IF($C123="","",VLOOKUP($C123,Database!$A$2:$E$6774,3,0)),VLOOKUP($D123,Database!$B$2:$E$6774,2,0))</f>
        <v/>
      </c>
      <c r="G123" s="57" t="str">
        <f>IF($B123="",IF($C123="","",VLOOKUP($C123,Database!$A$2:$E$6774,4,0)),VLOOKUP($D123,Database!$B$2:$E$6774,3,0))</f>
        <v/>
      </c>
      <c r="H123" s="56" t="str">
        <f>IF($B123="",IF($C123="","",VLOOKUP($C123,Database!$A$2:$E$6774,5,0)),VLOOKUP($D123,Database!$B$2:$E$6774,4,0))</f>
        <v/>
      </c>
      <c r="I123" s="86" t="str">
        <f>IF($B123="",IF($C123="","",VLOOKUP($C123,Database!$A$2:$F$6774,6,0)),VLOOKUP($D123,Database!$B$2:$F$6774,5,0))</f>
        <v/>
      </c>
      <c r="J123" s="67"/>
      <c r="K123" s="68"/>
      <c r="L123" s="81"/>
      <c r="M123" s="90"/>
      <c r="N123" s="81"/>
      <c r="O123" s="81"/>
      <c r="P123" s="18"/>
      <c r="AA123" s="17"/>
    </row>
    <row r="124" spans="1:27" s="16" customFormat="1" ht="27" customHeight="1">
      <c r="A124" s="14">
        <f t="shared" si="7"/>
        <v>122</v>
      </c>
      <c r="B124" s="262"/>
      <c r="C124" s="263"/>
      <c r="D124" s="15" t="str">
        <f t="shared" si="6"/>
        <v/>
      </c>
      <c r="E124" s="55" t="str">
        <f>IF($B124="",IF($C124="","",VLOOKUP($C124,Database!$A$2:$F$6774,2,0)),VLOOKUP($D124,Database!$B$2:$F$6774,1,0))</f>
        <v/>
      </c>
      <c r="F124" s="56" t="str">
        <f>IF($B124="",IF($C124="","",VLOOKUP($C124,Database!$A$2:$E$6774,3,0)),VLOOKUP($D124,Database!$B$2:$E$6774,2,0))</f>
        <v/>
      </c>
      <c r="G124" s="57" t="str">
        <f>IF($B124="",IF($C124="","",VLOOKUP($C124,Database!$A$2:$E$6774,4,0)),VLOOKUP($D124,Database!$B$2:$E$6774,3,0))</f>
        <v/>
      </c>
      <c r="H124" s="56" t="str">
        <f>IF($B124="",IF($C124="","",VLOOKUP($C124,Database!$A$2:$E$6774,5,0)),VLOOKUP($D124,Database!$B$2:$E$6774,4,0))</f>
        <v/>
      </c>
      <c r="I124" s="86" t="str">
        <f>IF($B124="",IF($C124="","",VLOOKUP($C124,Database!$A$2:$F$6774,6,0)),VLOOKUP($D124,Database!$B$2:$F$6774,5,0))</f>
        <v/>
      </c>
      <c r="J124" s="67"/>
      <c r="K124" s="68"/>
      <c r="L124" s="81"/>
      <c r="M124" s="90"/>
      <c r="N124" s="81"/>
      <c r="O124" s="81"/>
      <c r="P124" s="18"/>
      <c r="AA124" s="17"/>
    </row>
    <row r="125" spans="1:27" s="16" customFormat="1" ht="27" customHeight="1">
      <c r="A125" s="14">
        <f t="shared" si="7"/>
        <v>123</v>
      </c>
      <c r="B125" s="262"/>
      <c r="C125" s="263"/>
      <c r="D125" s="15" t="str">
        <f t="shared" si="6"/>
        <v/>
      </c>
      <c r="E125" s="55" t="str">
        <f>IF($B125="",IF($C125="","",VLOOKUP($C125,Database!$A$2:$F$6774,2,0)),VLOOKUP($D125,Database!$B$2:$F$6774,1,0))</f>
        <v/>
      </c>
      <c r="F125" s="56" t="str">
        <f>IF($B125="",IF($C125="","",VLOOKUP($C125,Database!$A$2:$E$6774,3,0)),VLOOKUP($D125,Database!$B$2:$E$6774,2,0))</f>
        <v/>
      </c>
      <c r="G125" s="57" t="str">
        <f>IF($B125="",IF($C125="","",VLOOKUP($C125,Database!$A$2:$E$6774,4,0)),VLOOKUP($D125,Database!$B$2:$E$6774,3,0))</f>
        <v/>
      </c>
      <c r="H125" s="56" t="str">
        <f>IF($B125="",IF($C125="","",VLOOKUP($C125,Database!$A$2:$E$6774,5,0)),VLOOKUP($D125,Database!$B$2:$E$6774,4,0))</f>
        <v/>
      </c>
      <c r="I125" s="86" t="str">
        <f>IF($B125="",IF($C125="","",VLOOKUP($C125,Database!$A$2:$F$6774,6,0)),VLOOKUP($D125,Database!$B$2:$F$6774,5,0))</f>
        <v/>
      </c>
      <c r="J125" s="67"/>
      <c r="K125" s="68"/>
      <c r="L125" s="81"/>
      <c r="M125" s="90"/>
      <c r="N125" s="81"/>
      <c r="O125" s="81"/>
      <c r="P125" s="18"/>
      <c r="AA125" s="17"/>
    </row>
    <row r="126" spans="1:27" s="16" customFormat="1" ht="27" customHeight="1">
      <c r="A126" s="14">
        <f t="shared" si="7"/>
        <v>124</v>
      </c>
      <c r="B126" s="262"/>
      <c r="C126" s="263"/>
      <c r="D126" s="15" t="str">
        <f t="shared" si="6"/>
        <v/>
      </c>
      <c r="E126" s="55" t="str">
        <f>IF($B126="",IF($C126="","",VLOOKUP($C126,Database!$A$2:$F$6774,2,0)),VLOOKUP($D126,Database!$B$2:$F$6774,1,0))</f>
        <v/>
      </c>
      <c r="F126" s="56" t="str">
        <f>IF($B126="",IF($C126="","",VLOOKUP($C126,Database!$A$2:$E$6774,3,0)),VLOOKUP($D126,Database!$B$2:$E$6774,2,0))</f>
        <v/>
      </c>
      <c r="G126" s="57" t="str">
        <f>IF($B126="",IF($C126="","",VLOOKUP($C126,Database!$A$2:$E$6774,4,0)),VLOOKUP($D126,Database!$B$2:$E$6774,3,0))</f>
        <v/>
      </c>
      <c r="H126" s="56" t="str">
        <f>IF($B126="",IF($C126="","",VLOOKUP($C126,Database!$A$2:$E$6774,5,0)),VLOOKUP($D126,Database!$B$2:$E$6774,4,0))</f>
        <v/>
      </c>
      <c r="I126" s="86" t="str">
        <f>IF($B126="",IF($C126="","",VLOOKUP($C126,Database!$A$2:$F$6774,6,0)),VLOOKUP($D126,Database!$B$2:$F$6774,5,0))</f>
        <v/>
      </c>
      <c r="J126" s="67"/>
      <c r="K126" s="68"/>
      <c r="L126" s="81"/>
      <c r="M126" s="90"/>
      <c r="N126" s="81"/>
      <c r="O126" s="81"/>
      <c r="P126" s="18"/>
      <c r="AA126" s="17"/>
    </row>
    <row r="127" spans="1:27" s="16" customFormat="1" ht="27" customHeight="1">
      <c r="A127" s="14">
        <f t="shared" si="7"/>
        <v>125</v>
      </c>
      <c r="B127" s="262"/>
      <c r="C127" s="263"/>
      <c r="D127" s="15" t="str">
        <f t="shared" si="6"/>
        <v/>
      </c>
      <c r="E127" s="55" t="str">
        <f>IF($B127="",IF($C127="","",VLOOKUP($C127,Database!$A$2:$F$6774,2,0)),VLOOKUP($D127,Database!$B$2:$F$6774,1,0))</f>
        <v/>
      </c>
      <c r="F127" s="56" t="str">
        <f>IF($B127="",IF($C127="","",VLOOKUP($C127,Database!$A$2:$E$6774,3,0)),VLOOKUP($D127,Database!$B$2:$E$6774,2,0))</f>
        <v/>
      </c>
      <c r="G127" s="57" t="str">
        <f>IF($B127="",IF($C127="","",VLOOKUP($C127,Database!$A$2:$E$6774,4,0)),VLOOKUP($D127,Database!$B$2:$E$6774,3,0))</f>
        <v/>
      </c>
      <c r="H127" s="56" t="str">
        <f>IF($B127="",IF($C127="","",VLOOKUP($C127,Database!$A$2:$E$6774,5,0)),VLOOKUP($D127,Database!$B$2:$E$6774,4,0))</f>
        <v/>
      </c>
      <c r="I127" s="86" t="str">
        <f>IF($B127="",IF($C127="","",VLOOKUP($C127,Database!$A$2:$F$6774,6,0)),VLOOKUP($D127,Database!$B$2:$F$6774,5,0))</f>
        <v/>
      </c>
      <c r="J127" s="67"/>
      <c r="K127" s="68"/>
      <c r="L127" s="81"/>
      <c r="M127" s="90"/>
      <c r="N127" s="81"/>
      <c r="O127" s="81"/>
      <c r="P127" s="18"/>
      <c r="AA127" s="17"/>
    </row>
    <row r="128" spans="1:27" s="16" customFormat="1" ht="27" customHeight="1">
      <c r="A128" s="14">
        <f t="shared" si="7"/>
        <v>126</v>
      </c>
      <c r="B128" s="262"/>
      <c r="C128" s="263"/>
      <c r="D128" s="15" t="str">
        <f t="shared" si="6"/>
        <v/>
      </c>
      <c r="E128" s="55" t="str">
        <f>IF($B128="",IF($C128="","",VLOOKUP($C128,Database!$A$2:$F$6774,2,0)),VLOOKUP($D128,Database!$B$2:$F$6774,1,0))</f>
        <v/>
      </c>
      <c r="F128" s="56" t="str">
        <f>IF($B128="",IF($C128="","",VLOOKUP($C128,Database!$A$2:$E$6774,3,0)),VLOOKUP($D128,Database!$B$2:$E$6774,2,0))</f>
        <v/>
      </c>
      <c r="G128" s="57" t="str">
        <f>IF($B128="",IF($C128="","",VLOOKUP($C128,Database!$A$2:$E$6774,4,0)),VLOOKUP($D128,Database!$B$2:$E$6774,3,0))</f>
        <v/>
      </c>
      <c r="H128" s="56" t="str">
        <f>IF($B128="",IF($C128="","",VLOOKUP($C128,Database!$A$2:$E$6774,5,0)),VLOOKUP($D128,Database!$B$2:$E$6774,4,0))</f>
        <v/>
      </c>
      <c r="I128" s="86" t="str">
        <f>IF($B128="",IF($C128="","",VLOOKUP($C128,Database!$A$2:$F$6774,6,0)),VLOOKUP($D128,Database!$B$2:$F$6774,5,0))</f>
        <v/>
      </c>
      <c r="J128" s="67"/>
      <c r="K128" s="68"/>
      <c r="L128" s="81"/>
      <c r="M128" s="90"/>
      <c r="N128" s="81"/>
      <c r="O128" s="81"/>
      <c r="P128" s="18"/>
      <c r="AA128" s="17"/>
    </row>
    <row r="129" spans="1:27" s="16" customFormat="1" ht="27" customHeight="1">
      <c r="A129" s="14">
        <f t="shared" si="7"/>
        <v>127</v>
      </c>
      <c r="B129" s="262"/>
      <c r="C129" s="263"/>
      <c r="D129" s="15" t="str">
        <f t="shared" si="6"/>
        <v/>
      </c>
      <c r="E129" s="55" t="str">
        <f>IF($B129="",IF($C129="","",VLOOKUP($C129,Database!$A$2:$F$6774,2,0)),VLOOKUP($D129,Database!$B$2:$F$6774,1,0))</f>
        <v/>
      </c>
      <c r="F129" s="56" t="str">
        <f>IF($B129="",IF($C129="","",VLOOKUP($C129,Database!$A$2:$E$6774,3,0)),VLOOKUP($D129,Database!$B$2:$E$6774,2,0))</f>
        <v/>
      </c>
      <c r="G129" s="57" t="str">
        <f>IF($B129="",IF($C129="","",VLOOKUP($C129,Database!$A$2:$E$6774,4,0)),VLOOKUP($D129,Database!$B$2:$E$6774,3,0))</f>
        <v/>
      </c>
      <c r="H129" s="56" t="str">
        <f>IF($B129="",IF($C129="","",VLOOKUP($C129,Database!$A$2:$E$6774,5,0)),VLOOKUP($D129,Database!$B$2:$E$6774,4,0))</f>
        <v/>
      </c>
      <c r="I129" s="86" t="str">
        <f>IF($B129="",IF($C129="","",VLOOKUP($C129,Database!$A$2:$F$6774,6,0)),VLOOKUP($D129,Database!$B$2:$F$6774,5,0))</f>
        <v/>
      </c>
      <c r="J129" s="67"/>
      <c r="K129" s="68"/>
      <c r="L129" s="81"/>
      <c r="M129" s="90"/>
      <c r="N129" s="81"/>
      <c r="O129" s="81"/>
      <c r="P129" s="18"/>
      <c r="AA129" s="17"/>
    </row>
    <row r="130" spans="1:27" s="16" customFormat="1" ht="27" customHeight="1">
      <c r="A130" s="14">
        <f t="shared" si="7"/>
        <v>128</v>
      </c>
      <c r="B130" s="262"/>
      <c r="C130" s="263"/>
      <c r="D130" s="15" t="str">
        <f t="shared" si="6"/>
        <v/>
      </c>
      <c r="E130" s="55" t="str">
        <f>IF($B130="",IF($C130="","",VLOOKUP($C130,Database!$A$2:$F$6774,2,0)),VLOOKUP($D130,Database!$B$2:$F$6774,1,0))</f>
        <v/>
      </c>
      <c r="F130" s="56" t="str">
        <f>IF($B130="",IF($C130="","",VLOOKUP($C130,Database!$A$2:$E$6774,3,0)),VLOOKUP($D130,Database!$B$2:$E$6774,2,0))</f>
        <v/>
      </c>
      <c r="G130" s="57" t="str">
        <f>IF($B130="",IF($C130="","",VLOOKUP($C130,Database!$A$2:$E$6774,4,0)),VLOOKUP($D130,Database!$B$2:$E$6774,3,0))</f>
        <v/>
      </c>
      <c r="H130" s="56" t="str">
        <f>IF($B130="",IF($C130="","",VLOOKUP($C130,Database!$A$2:$E$6774,5,0)),VLOOKUP($D130,Database!$B$2:$E$6774,4,0))</f>
        <v/>
      </c>
      <c r="I130" s="86" t="str">
        <f>IF($B130="",IF($C130="","",VLOOKUP($C130,Database!$A$2:$F$6774,6,0)),VLOOKUP($D130,Database!$B$2:$F$6774,5,0))</f>
        <v/>
      </c>
      <c r="J130" s="67"/>
      <c r="K130" s="68"/>
      <c r="L130" s="81"/>
      <c r="M130" s="90"/>
      <c r="N130" s="81"/>
      <c r="O130" s="81"/>
      <c r="P130" s="18"/>
      <c r="AA130" s="17"/>
    </row>
    <row r="131" spans="1:27" s="16" customFormat="1" ht="27" customHeight="1">
      <c r="A131" s="14">
        <f t="shared" si="7"/>
        <v>129</v>
      </c>
      <c r="B131" s="262"/>
      <c r="C131" s="263"/>
      <c r="D131" s="15" t="str">
        <f t="shared" ref="D131:D152" si="8">CONCATENATE(B131,C131)</f>
        <v/>
      </c>
      <c r="E131" s="55" t="str">
        <f>IF($B131="",IF($C131="","",VLOOKUP($C131,Database!$A$2:$F$6774,2,0)),VLOOKUP($D131,Database!$B$2:$F$6774,1,0))</f>
        <v/>
      </c>
      <c r="F131" s="56" t="str">
        <f>IF($B131="",IF($C131="","",VLOOKUP($C131,Database!$A$2:$E$6774,3,0)),VLOOKUP($D131,Database!$B$2:$E$6774,2,0))</f>
        <v/>
      </c>
      <c r="G131" s="57" t="str">
        <f>IF($B131="",IF($C131="","",VLOOKUP($C131,Database!$A$2:$E$6774,4,0)),VLOOKUP($D131,Database!$B$2:$E$6774,3,0))</f>
        <v/>
      </c>
      <c r="H131" s="56" t="str">
        <f>IF($B131="",IF($C131="","",VLOOKUP($C131,Database!$A$2:$E$6774,5,0)),VLOOKUP($D131,Database!$B$2:$E$6774,4,0))</f>
        <v/>
      </c>
      <c r="I131" s="86" t="str">
        <f>IF($B131="",IF($C131="","",VLOOKUP($C131,Database!$A$2:$F$6774,6,0)),VLOOKUP($D131,Database!$B$2:$F$6774,5,0))</f>
        <v/>
      </c>
      <c r="J131" s="67"/>
      <c r="K131" s="68"/>
      <c r="L131" s="81"/>
      <c r="M131" s="90"/>
      <c r="N131" s="81"/>
      <c r="O131" s="81"/>
      <c r="P131" s="18"/>
      <c r="AA131" s="17"/>
    </row>
    <row r="132" spans="1:27" s="16" customFormat="1" ht="27" customHeight="1">
      <c r="A132" s="14">
        <f t="shared" ref="A132:A152" si="9">+A131+1</f>
        <v>130</v>
      </c>
      <c r="B132" s="262"/>
      <c r="C132" s="263"/>
      <c r="D132" s="15" t="str">
        <f t="shared" si="8"/>
        <v/>
      </c>
      <c r="E132" s="55" t="str">
        <f>IF($B132="",IF($C132="","",VLOOKUP($C132,Database!$A$2:$F$6774,2,0)),VLOOKUP($D132,Database!$B$2:$F$6774,1,0))</f>
        <v/>
      </c>
      <c r="F132" s="56" t="str">
        <f>IF($B132="",IF($C132="","",VLOOKUP($C132,Database!$A$2:$E$6774,3,0)),VLOOKUP($D132,Database!$B$2:$E$6774,2,0))</f>
        <v/>
      </c>
      <c r="G132" s="57" t="str">
        <f>IF($B132="",IF($C132="","",VLOOKUP($C132,Database!$A$2:$E$6774,4,0)),VLOOKUP($D132,Database!$B$2:$E$6774,3,0))</f>
        <v/>
      </c>
      <c r="H132" s="56" t="str">
        <f>IF($B132="",IF($C132="","",VLOOKUP($C132,Database!$A$2:$E$6774,5,0)),VLOOKUP($D132,Database!$B$2:$E$6774,4,0))</f>
        <v/>
      </c>
      <c r="I132" s="86" t="str">
        <f>IF($B132="",IF($C132="","",VLOOKUP($C132,Database!$A$2:$F$6774,6,0)),VLOOKUP($D132,Database!$B$2:$F$6774,5,0))</f>
        <v/>
      </c>
      <c r="J132" s="67"/>
      <c r="K132" s="68"/>
      <c r="L132" s="81"/>
      <c r="M132" s="90"/>
      <c r="N132" s="81"/>
      <c r="O132" s="81"/>
      <c r="P132" s="18"/>
      <c r="AA132" s="17"/>
    </row>
    <row r="133" spans="1:27" s="16" customFormat="1" ht="27" customHeight="1">
      <c r="A133" s="14">
        <f t="shared" si="9"/>
        <v>131</v>
      </c>
      <c r="B133" s="262"/>
      <c r="C133" s="263"/>
      <c r="D133" s="15" t="str">
        <f t="shared" si="8"/>
        <v/>
      </c>
      <c r="E133" s="55" t="str">
        <f>IF($B133="",IF($C133="","",VLOOKUP($C133,Database!$A$2:$F$6774,2,0)),VLOOKUP($D133,Database!$B$2:$F$6774,1,0))</f>
        <v/>
      </c>
      <c r="F133" s="56" t="str">
        <f>IF($B133="",IF($C133="","",VLOOKUP($C133,Database!$A$2:$E$6774,3,0)),VLOOKUP($D133,Database!$B$2:$E$6774,2,0))</f>
        <v/>
      </c>
      <c r="G133" s="57" t="str">
        <f>IF($B133="",IF($C133="","",VLOOKUP($C133,Database!$A$2:$E$6774,4,0)),VLOOKUP($D133,Database!$B$2:$E$6774,3,0))</f>
        <v/>
      </c>
      <c r="H133" s="56" t="str">
        <f>IF($B133="",IF($C133="","",VLOOKUP($C133,Database!$A$2:$E$6774,5,0)),VLOOKUP($D133,Database!$B$2:$E$6774,4,0))</f>
        <v/>
      </c>
      <c r="I133" s="86" t="str">
        <f>IF($B133="",IF($C133="","",VLOOKUP($C133,Database!$A$2:$F$6774,6,0)),VLOOKUP($D133,Database!$B$2:$F$6774,5,0))</f>
        <v/>
      </c>
      <c r="J133" s="67"/>
      <c r="K133" s="68"/>
      <c r="L133" s="81"/>
      <c r="M133" s="90"/>
      <c r="N133" s="81"/>
      <c r="O133" s="81"/>
      <c r="P133" s="18"/>
      <c r="AA133" s="17"/>
    </row>
    <row r="134" spans="1:27" s="16" customFormat="1" ht="27" customHeight="1">
      <c r="A134" s="14">
        <f t="shared" si="9"/>
        <v>132</v>
      </c>
      <c r="B134" s="262"/>
      <c r="C134" s="263"/>
      <c r="D134" s="15" t="str">
        <f t="shared" si="8"/>
        <v/>
      </c>
      <c r="E134" s="55" t="str">
        <f>IF($B134="",IF($C134="","",VLOOKUP($C134,Database!$A$2:$F$6774,2,0)),VLOOKUP($D134,Database!$B$2:$F$6774,1,0))</f>
        <v/>
      </c>
      <c r="F134" s="56" t="str">
        <f>IF($B134="",IF($C134="","",VLOOKUP($C134,Database!$A$2:$E$6774,3,0)),VLOOKUP($D134,Database!$B$2:$E$6774,2,0))</f>
        <v/>
      </c>
      <c r="G134" s="57" t="str">
        <f>IF($B134="",IF($C134="","",VLOOKUP($C134,Database!$A$2:$E$6774,4,0)),VLOOKUP($D134,Database!$B$2:$E$6774,3,0))</f>
        <v/>
      </c>
      <c r="H134" s="56" t="str">
        <f>IF($B134="",IF($C134="","",VLOOKUP($C134,Database!$A$2:$E$6774,5,0)),VLOOKUP($D134,Database!$B$2:$E$6774,4,0))</f>
        <v/>
      </c>
      <c r="I134" s="86" t="str">
        <f>IF($B134="",IF($C134="","",VLOOKUP($C134,Database!$A$2:$F$6774,6,0)),VLOOKUP($D134,Database!$B$2:$F$6774,5,0))</f>
        <v/>
      </c>
      <c r="J134" s="67"/>
      <c r="K134" s="68"/>
      <c r="L134" s="81"/>
      <c r="M134" s="90"/>
      <c r="N134" s="81"/>
      <c r="O134" s="81"/>
      <c r="P134" s="18"/>
      <c r="AA134" s="17"/>
    </row>
    <row r="135" spans="1:27" s="16" customFormat="1" ht="27" customHeight="1">
      <c r="A135" s="14">
        <f t="shared" si="9"/>
        <v>133</v>
      </c>
      <c r="B135" s="262"/>
      <c r="C135" s="263"/>
      <c r="D135" s="15" t="str">
        <f t="shared" si="8"/>
        <v/>
      </c>
      <c r="E135" s="55" t="str">
        <f>IF($B135="",IF($C135="","",VLOOKUP($C135,Database!$A$2:$F$6774,2,0)),VLOOKUP($D135,Database!$B$2:$F$6774,1,0))</f>
        <v/>
      </c>
      <c r="F135" s="56" t="str">
        <f>IF($B135="",IF($C135="","",VLOOKUP($C135,Database!$A$2:$E$6774,3,0)),VLOOKUP($D135,Database!$B$2:$E$6774,2,0))</f>
        <v/>
      </c>
      <c r="G135" s="57" t="str">
        <f>IF($B135="",IF($C135="","",VLOOKUP($C135,Database!$A$2:$E$6774,4,0)),VLOOKUP($D135,Database!$B$2:$E$6774,3,0))</f>
        <v/>
      </c>
      <c r="H135" s="56" t="str">
        <f>IF($B135="",IF($C135="","",VLOOKUP($C135,Database!$A$2:$E$6774,5,0)),VLOOKUP($D135,Database!$B$2:$E$6774,4,0))</f>
        <v/>
      </c>
      <c r="I135" s="86" t="str">
        <f>IF($B135="",IF($C135="","",VLOOKUP($C135,Database!$A$2:$F$6774,6,0)),VLOOKUP($D135,Database!$B$2:$F$6774,5,0))</f>
        <v/>
      </c>
      <c r="J135" s="67"/>
      <c r="K135" s="68"/>
      <c r="L135" s="81"/>
      <c r="M135" s="90"/>
      <c r="N135" s="81"/>
      <c r="O135" s="81"/>
      <c r="P135" s="18"/>
      <c r="AA135" s="17"/>
    </row>
    <row r="136" spans="1:27" s="16" customFormat="1" ht="27" customHeight="1">
      <c r="A136" s="14">
        <f t="shared" si="9"/>
        <v>134</v>
      </c>
      <c r="B136" s="262"/>
      <c r="C136" s="263"/>
      <c r="D136" s="15" t="str">
        <f t="shared" si="8"/>
        <v/>
      </c>
      <c r="E136" s="55" t="str">
        <f>IF($B136="",IF($C136="","",VLOOKUP($C136,Database!$A$2:$F$6774,2,0)),VLOOKUP($D136,Database!$B$2:$F$6774,1,0))</f>
        <v/>
      </c>
      <c r="F136" s="56" t="str">
        <f>IF($B136="",IF($C136="","",VLOOKUP($C136,Database!$A$2:$E$6774,3,0)),VLOOKUP($D136,Database!$B$2:$E$6774,2,0))</f>
        <v/>
      </c>
      <c r="G136" s="57" t="str">
        <f>IF($B136="",IF($C136="","",VLOOKUP($C136,Database!$A$2:$E$6774,4,0)),VLOOKUP($D136,Database!$B$2:$E$6774,3,0))</f>
        <v/>
      </c>
      <c r="H136" s="56" t="str">
        <f>IF($B136="",IF($C136="","",VLOOKUP($C136,Database!$A$2:$E$6774,5,0)),VLOOKUP($D136,Database!$B$2:$E$6774,4,0))</f>
        <v/>
      </c>
      <c r="I136" s="86" t="str">
        <f>IF($B136="",IF($C136="","",VLOOKUP($C136,Database!$A$2:$F$6774,6,0)),VLOOKUP($D136,Database!$B$2:$F$6774,5,0))</f>
        <v/>
      </c>
      <c r="J136" s="67"/>
      <c r="K136" s="68"/>
      <c r="L136" s="81"/>
      <c r="M136" s="90"/>
      <c r="N136" s="81"/>
      <c r="O136" s="81"/>
      <c r="P136" s="18"/>
      <c r="AA136" s="17"/>
    </row>
    <row r="137" spans="1:27" s="16" customFormat="1" ht="27" customHeight="1">
      <c r="A137" s="14">
        <f t="shared" si="9"/>
        <v>135</v>
      </c>
      <c r="B137" s="262"/>
      <c r="C137" s="263"/>
      <c r="D137" s="15" t="str">
        <f t="shared" si="8"/>
        <v/>
      </c>
      <c r="E137" s="55" t="str">
        <f>IF($B137="",IF($C137="","",VLOOKUP($C137,Database!$A$2:$F$6774,2,0)),VLOOKUP($D137,Database!$B$2:$F$6774,1,0))</f>
        <v/>
      </c>
      <c r="F137" s="56" t="str">
        <f>IF($B137="",IF($C137="","",VLOOKUP($C137,Database!$A$2:$E$6774,3,0)),VLOOKUP($D137,Database!$B$2:$E$6774,2,0))</f>
        <v/>
      </c>
      <c r="G137" s="57" t="str">
        <f>IF($B137="",IF($C137="","",VLOOKUP($C137,Database!$A$2:$E$6774,4,0)),VLOOKUP($D137,Database!$B$2:$E$6774,3,0))</f>
        <v/>
      </c>
      <c r="H137" s="56" t="str">
        <f>IF($B137="",IF($C137="","",VLOOKUP($C137,Database!$A$2:$E$6774,5,0)),VLOOKUP($D137,Database!$B$2:$E$6774,4,0))</f>
        <v/>
      </c>
      <c r="I137" s="86" t="str">
        <f>IF($B137="",IF($C137="","",VLOOKUP($C137,Database!$A$2:$F$6774,6,0)),VLOOKUP($D137,Database!$B$2:$F$6774,5,0))</f>
        <v/>
      </c>
      <c r="J137" s="67"/>
      <c r="K137" s="68"/>
      <c r="L137" s="81"/>
      <c r="M137" s="90"/>
      <c r="N137" s="81"/>
      <c r="O137" s="81"/>
      <c r="P137" s="18"/>
      <c r="AA137" s="17"/>
    </row>
    <row r="138" spans="1:27" s="16" customFormat="1" ht="27" customHeight="1">
      <c r="A138" s="14">
        <f t="shared" si="9"/>
        <v>136</v>
      </c>
      <c r="B138" s="262"/>
      <c r="C138" s="263"/>
      <c r="D138" s="15" t="str">
        <f t="shared" si="8"/>
        <v/>
      </c>
      <c r="E138" s="55" t="str">
        <f>IF($B138="",IF($C138="","",VLOOKUP($C138,Database!$A$2:$F$6774,2,0)),VLOOKUP($D138,Database!$B$2:$F$6774,1,0))</f>
        <v/>
      </c>
      <c r="F138" s="56" t="str">
        <f>IF($B138="",IF($C138="","",VLOOKUP($C138,Database!$A$2:$E$6774,3,0)),VLOOKUP($D138,Database!$B$2:$E$6774,2,0))</f>
        <v/>
      </c>
      <c r="G138" s="57" t="str">
        <f>IF($B138="",IF($C138="","",VLOOKUP($C138,Database!$A$2:$E$6774,4,0)),VLOOKUP($D138,Database!$B$2:$E$6774,3,0))</f>
        <v/>
      </c>
      <c r="H138" s="56" t="str">
        <f>IF($B138="",IF($C138="","",VLOOKUP($C138,Database!$A$2:$E$6774,5,0)),VLOOKUP($D138,Database!$B$2:$E$6774,4,0))</f>
        <v/>
      </c>
      <c r="I138" s="86" t="str">
        <f>IF($B138="",IF($C138="","",VLOOKUP($C138,Database!$A$2:$F$6774,6,0)),VLOOKUP($D138,Database!$B$2:$F$6774,5,0))</f>
        <v/>
      </c>
      <c r="J138" s="67"/>
      <c r="K138" s="68"/>
      <c r="L138" s="81"/>
      <c r="M138" s="90"/>
      <c r="N138" s="81"/>
      <c r="O138" s="81"/>
      <c r="P138" s="18"/>
      <c r="AA138" s="17"/>
    </row>
    <row r="139" spans="1:27" s="16" customFormat="1" ht="27" customHeight="1">
      <c r="A139" s="14">
        <f t="shared" si="9"/>
        <v>137</v>
      </c>
      <c r="B139" s="262"/>
      <c r="C139" s="263"/>
      <c r="D139" s="15" t="str">
        <f t="shared" si="8"/>
        <v/>
      </c>
      <c r="E139" s="55" t="str">
        <f>IF($B139="",IF($C139="","",VLOOKUP($C139,Database!$A$2:$F$6774,2,0)),VLOOKUP($D139,Database!$B$2:$F$6774,1,0))</f>
        <v/>
      </c>
      <c r="F139" s="56" t="str">
        <f>IF($B139="",IF($C139="","",VLOOKUP($C139,Database!$A$2:$E$6774,3,0)),VLOOKUP($D139,Database!$B$2:$E$6774,2,0))</f>
        <v/>
      </c>
      <c r="G139" s="57" t="str">
        <f>IF($B139="",IF($C139="","",VLOOKUP($C139,Database!$A$2:$E$6774,4,0)),VLOOKUP($D139,Database!$B$2:$E$6774,3,0))</f>
        <v/>
      </c>
      <c r="H139" s="56" t="str">
        <f>IF($B139="",IF($C139="","",VLOOKUP($C139,Database!$A$2:$E$6774,5,0)),VLOOKUP($D139,Database!$B$2:$E$6774,4,0))</f>
        <v/>
      </c>
      <c r="I139" s="86" t="str">
        <f>IF($B139="",IF($C139="","",VLOOKUP($C139,Database!$A$2:$F$6774,6,0)),VLOOKUP($D139,Database!$B$2:$F$6774,5,0))</f>
        <v/>
      </c>
      <c r="J139" s="67"/>
      <c r="K139" s="68"/>
      <c r="L139" s="81"/>
      <c r="M139" s="90"/>
      <c r="N139" s="81"/>
      <c r="O139" s="81"/>
      <c r="P139" s="18"/>
      <c r="AA139" s="17"/>
    </row>
    <row r="140" spans="1:27" s="16" customFormat="1" ht="27" customHeight="1">
      <c r="A140" s="14">
        <f t="shared" si="9"/>
        <v>138</v>
      </c>
      <c r="B140" s="262"/>
      <c r="C140" s="263"/>
      <c r="D140" s="15" t="str">
        <f t="shared" si="8"/>
        <v/>
      </c>
      <c r="E140" s="55" t="str">
        <f>IF($B140="",IF($C140="","",VLOOKUP($C140,Database!$A$2:$F$6774,2,0)),VLOOKUP($D140,Database!$B$2:$F$6774,1,0))</f>
        <v/>
      </c>
      <c r="F140" s="56" t="str">
        <f>IF($B140="",IF($C140="","",VLOOKUP($C140,Database!$A$2:$E$6774,3,0)),VLOOKUP($D140,Database!$B$2:$E$6774,2,0))</f>
        <v/>
      </c>
      <c r="G140" s="57" t="str">
        <f>IF($B140="",IF($C140="","",VLOOKUP($C140,Database!$A$2:$E$6774,4,0)),VLOOKUP($D140,Database!$B$2:$E$6774,3,0))</f>
        <v/>
      </c>
      <c r="H140" s="56" t="str">
        <f>IF($B140="",IF($C140="","",VLOOKUP($C140,Database!$A$2:$E$6774,5,0)),VLOOKUP($D140,Database!$B$2:$E$6774,4,0))</f>
        <v/>
      </c>
      <c r="I140" s="86" t="str">
        <f>IF($B140="",IF($C140="","",VLOOKUP($C140,Database!$A$2:$F$6774,6,0)),VLOOKUP($D140,Database!$B$2:$F$6774,5,0))</f>
        <v/>
      </c>
      <c r="J140" s="67"/>
      <c r="K140" s="68"/>
      <c r="L140" s="81"/>
      <c r="M140" s="90"/>
      <c r="N140" s="81"/>
      <c r="O140" s="81"/>
      <c r="P140" s="18"/>
      <c r="AA140" s="17"/>
    </row>
    <row r="141" spans="1:27" s="16" customFormat="1" ht="27" customHeight="1">
      <c r="A141" s="14">
        <f t="shared" si="9"/>
        <v>139</v>
      </c>
      <c r="B141" s="262"/>
      <c r="C141" s="263"/>
      <c r="D141" s="15" t="str">
        <f t="shared" si="8"/>
        <v/>
      </c>
      <c r="E141" s="55" t="str">
        <f>IF($B141="",IF($C141="","",VLOOKUP($C141,Database!$A$2:$F$6774,2,0)),VLOOKUP($D141,Database!$B$2:$F$6774,1,0))</f>
        <v/>
      </c>
      <c r="F141" s="56" t="str">
        <f>IF($B141="",IF($C141="","",VLOOKUP($C141,Database!$A$2:$E$6774,3,0)),VLOOKUP($D141,Database!$B$2:$E$6774,2,0))</f>
        <v/>
      </c>
      <c r="G141" s="57" t="str">
        <f>IF($B141="",IF($C141="","",VLOOKUP($C141,Database!$A$2:$E$6774,4,0)),VLOOKUP($D141,Database!$B$2:$E$6774,3,0))</f>
        <v/>
      </c>
      <c r="H141" s="56" t="str">
        <f>IF($B141="",IF($C141="","",VLOOKUP($C141,Database!$A$2:$E$6774,5,0)),VLOOKUP($D141,Database!$B$2:$E$6774,4,0))</f>
        <v/>
      </c>
      <c r="I141" s="86" t="str">
        <f>IF($B141="",IF($C141="","",VLOOKUP($C141,Database!$A$2:$F$6774,6,0)),VLOOKUP($D141,Database!$B$2:$F$6774,5,0))</f>
        <v/>
      </c>
      <c r="J141" s="67"/>
      <c r="K141" s="68"/>
      <c r="L141" s="81"/>
      <c r="M141" s="90"/>
      <c r="N141" s="81"/>
      <c r="O141" s="81"/>
      <c r="P141" s="18"/>
      <c r="AA141" s="17"/>
    </row>
    <row r="142" spans="1:27" s="16" customFormat="1" ht="27" customHeight="1">
      <c r="A142" s="14">
        <f t="shared" si="9"/>
        <v>140</v>
      </c>
      <c r="B142" s="262"/>
      <c r="C142" s="263"/>
      <c r="D142" s="15" t="str">
        <f t="shared" si="8"/>
        <v/>
      </c>
      <c r="E142" s="55" t="str">
        <f>IF($B142="",IF($C142="","",VLOOKUP($C142,Database!$A$2:$F$6774,2,0)),VLOOKUP($D142,Database!$B$2:$F$6774,1,0))</f>
        <v/>
      </c>
      <c r="F142" s="56" t="str">
        <f>IF($B142="",IF($C142="","",VLOOKUP($C142,Database!$A$2:$E$6774,3,0)),VLOOKUP($D142,Database!$B$2:$E$6774,2,0))</f>
        <v/>
      </c>
      <c r="G142" s="57" t="str">
        <f>IF($B142="",IF($C142="","",VLOOKUP($C142,Database!$A$2:$E$6774,4,0)),VLOOKUP($D142,Database!$B$2:$E$6774,3,0))</f>
        <v/>
      </c>
      <c r="H142" s="56" t="str">
        <f>IF($B142="",IF($C142="","",VLOOKUP($C142,Database!$A$2:$E$6774,5,0)),VLOOKUP($D142,Database!$B$2:$E$6774,4,0))</f>
        <v/>
      </c>
      <c r="I142" s="86" t="str">
        <f>IF($B142="",IF($C142="","",VLOOKUP($C142,Database!$A$2:$F$6774,6,0)),VLOOKUP($D142,Database!$B$2:$F$6774,5,0))</f>
        <v/>
      </c>
      <c r="J142" s="67"/>
      <c r="K142" s="68"/>
      <c r="L142" s="81"/>
      <c r="M142" s="90"/>
      <c r="N142" s="81"/>
      <c r="O142" s="81"/>
      <c r="P142" s="18"/>
      <c r="AA142" s="17"/>
    </row>
    <row r="143" spans="1:27" s="16" customFormat="1" ht="27" customHeight="1">
      <c r="A143" s="14">
        <f t="shared" si="9"/>
        <v>141</v>
      </c>
      <c r="B143" s="262"/>
      <c r="C143" s="263"/>
      <c r="D143" s="15" t="str">
        <f t="shared" si="8"/>
        <v/>
      </c>
      <c r="E143" s="55" t="str">
        <f>IF($B143="",IF($C143="","",VLOOKUP($C143,Database!$A$2:$F$6774,2,0)),VLOOKUP($D143,Database!$B$2:$F$6774,1,0))</f>
        <v/>
      </c>
      <c r="F143" s="56" t="str">
        <f>IF($B143="",IF($C143="","",VLOOKUP($C143,Database!$A$2:$E$6774,3,0)),VLOOKUP($D143,Database!$B$2:$E$6774,2,0))</f>
        <v/>
      </c>
      <c r="G143" s="57" t="str">
        <f>IF($B143="",IF($C143="","",VLOOKUP($C143,Database!$A$2:$E$6774,4,0)),VLOOKUP($D143,Database!$B$2:$E$6774,3,0))</f>
        <v/>
      </c>
      <c r="H143" s="56" t="str">
        <f>IF($B143="",IF($C143="","",VLOOKUP($C143,Database!$A$2:$E$6774,5,0)),VLOOKUP($D143,Database!$B$2:$E$6774,4,0))</f>
        <v/>
      </c>
      <c r="I143" s="86" t="str">
        <f>IF($B143="",IF($C143="","",VLOOKUP($C143,Database!$A$2:$F$6774,6,0)),VLOOKUP($D143,Database!$B$2:$F$6774,5,0))</f>
        <v/>
      </c>
      <c r="J143" s="67"/>
      <c r="K143" s="68"/>
      <c r="L143" s="81"/>
      <c r="M143" s="90"/>
      <c r="N143" s="81"/>
      <c r="O143" s="81"/>
      <c r="P143" s="18"/>
      <c r="AA143" s="17"/>
    </row>
    <row r="144" spans="1:27" s="16" customFormat="1" ht="27" customHeight="1">
      <c r="A144" s="14">
        <f t="shared" si="9"/>
        <v>142</v>
      </c>
      <c r="B144" s="262"/>
      <c r="C144" s="263"/>
      <c r="D144" s="15" t="str">
        <f t="shared" si="8"/>
        <v/>
      </c>
      <c r="E144" s="55" t="str">
        <f>IF($B144="",IF($C144="","",VLOOKUP($C144,Database!$A$2:$F$6774,2,0)),VLOOKUP($D144,Database!$B$2:$F$6774,1,0))</f>
        <v/>
      </c>
      <c r="F144" s="56" t="str">
        <f>IF($B144="",IF($C144="","",VLOOKUP($C144,Database!$A$2:$E$6774,3,0)),VLOOKUP($D144,Database!$B$2:$E$6774,2,0))</f>
        <v/>
      </c>
      <c r="G144" s="57" t="str">
        <f>IF($B144="",IF($C144="","",VLOOKUP($C144,Database!$A$2:$E$6774,4,0)),VLOOKUP($D144,Database!$B$2:$E$6774,3,0))</f>
        <v/>
      </c>
      <c r="H144" s="56" t="str">
        <f>IF($B144="",IF($C144="","",VLOOKUP($C144,Database!$A$2:$E$6774,5,0)),VLOOKUP($D144,Database!$B$2:$E$6774,4,0))</f>
        <v/>
      </c>
      <c r="I144" s="86" t="str">
        <f>IF($B144="",IF($C144="","",VLOOKUP($C144,Database!$A$2:$F$6774,6,0)),VLOOKUP($D144,Database!$B$2:$F$6774,5,0))</f>
        <v/>
      </c>
      <c r="J144" s="67"/>
      <c r="K144" s="68"/>
      <c r="L144" s="81"/>
      <c r="M144" s="90"/>
      <c r="N144" s="81"/>
      <c r="O144" s="81"/>
      <c r="P144" s="18"/>
      <c r="AA144" s="17"/>
    </row>
    <row r="145" spans="1:27" s="16" customFormat="1" ht="27" customHeight="1">
      <c r="A145" s="14">
        <f t="shared" si="9"/>
        <v>143</v>
      </c>
      <c r="B145" s="262"/>
      <c r="C145" s="263"/>
      <c r="D145" s="15" t="str">
        <f t="shared" si="8"/>
        <v/>
      </c>
      <c r="E145" s="55" t="str">
        <f>IF($B145="",IF($C145="","",VLOOKUP($C145,Database!$A$2:$F$6774,2,0)),VLOOKUP($D145,Database!$B$2:$F$6774,1,0))</f>
        <v/>
      </c>
      <c r="F145" s="56" t="str">
        <f>IF($B145="",IF($C145="","",VLOOKUP($C145,Database!$A$2:$E$6774,3,0)),VLOOKUP($D145,Database!$B$2:$E$6774,2,0))</f>
        <v/>
      </c>
      <c r="G145" s="57" t="str">
        <f>IF($B145="",IF($C145="","",VLOOKUP($C145,Database!$A$2:$E$6774,4,0)),VLOOKUP($D145,Database!$B$2:$E$6774,3,0))</f>
        <v/>
      </c>
      <c r="H145" s="56" t="str">
        <f>IF($B145="",IF($C145="","",VLOOKUP($C145,Database!$A$2:$E$6774,5,0)),VLOOKUP($D145,Database!$B$2:$E$6774,4,0))</f>
        <v/>
      </c>
      <c r="I145" s="86" t="str">
        <f>IF($B145="",IF($C145="","",VLOOKUP($C145,Database!$A$2:$F$6774,6,0)),VLOOKUP($D145,Database!$B$2:$F$6774,5,0))</f>
        <v/>
      </c>
      <c r="J145" s="67"/>
      <c r="K145" s="68"/>
      <c r="L145" s="81"/>
      <c r="M145" s="90"/>
      <c r="N145" s="81"/>
      <c r="O145" s="81"/>
      <c r="P145" s="18"/>
      <c r="AA145" s="17"/>
    </row>
    <row r="146" spans="1:27" s="16" customFormat="1" ht="27" customHeight="1">
      <c r="A146" s="14">
        <f t="shared" si="9"/>
        <v>144</v>
      </c>
      <c r="B146" s="262"/>
      <c r="C146" s="263"/>
      <c r="D146" s="15" t="str">
        <f t="shared" si="8"/>
        <v/>
      </c>
      <c r="E146" s="55" t="str">
        <f>IF($B146="",IF($C146="","",VLOOKUP($C146,Database!$A$2:$F$6774,2,0)),VLOOKUP($D146,Database!$B$2:$F$6774,1,0))</f>
        <v/>
      </c>
      <c r="F146" s="56" t="str">
        <f>IF($B146="",IF($C146="","",VLOOKUP($C146,Database!$A$2:$E$6774,3,0)),VLOOKUP($D146,Database!$B$2:$E$6774,2,0))</f>
        <v/>
      </c>
      <c r="G146" s="57" t="str">
        <f>IF($B146="",IF($C146="","",VLOOKUP($C146,Database!$A$2:$E$6774,4,0)),VLOOKUP($D146,Database!$B$2:$E$6774,3,0))</f>
        <v/>
      </c>
      <c r="H146" s="56" t="str">
        <f>IF($B146="",IF($C146="","",VLOOKUP($C146,Database!$A$2:$E$6774,5,0)),VLOOKUP($D146,Database!$B$2:$E$6774,4,0))</f>
        <v/>
      </c>
      <c r="I146" s="86" t="str">
        <f>IF($B146="",IF($C146="","",VLOOKUP($C146,Database!$A$2:$F$6774,6,0)),VLOOKUP($D146,Database!$B$2:$F$6774,5,0))</f>
        <v/>
      </c>
      <c r="J146" s="67"/>
      <c r="K146" s="68"/>
      <c r="L146" s="81"/>
      <c r="M146" s="90"/>
      <c r="N146" s="81"/>
      <c r="O146" s="81"/>
      <c r="P146" s="18"/>
      <c r="AA146" s="17"/>
    </row>
    <row r="147" spans="1:27" s="16" customFormat="1" ht="27" customHeight="1">
      <c r="A147" s="14">
        <f t="shared" si="9"/>
        <v>145</v>
      </c>
      <c r="B147" s="262"/>
      <c r="C147" s="263"/>
      <c r="D147" s="15" t="str">
        <f t="shared" si="8"/>
        <v/>
      </c>
      <c r="E147" s="55" t="str">
        <f>IF($B147="",IF($C147="","",VLOOKUP($C147,Database!$A$2:$F$6774,2,0)),VLOOKUP($D147,Database!$B$2:$F$6774,1,0))</f>
        <v/>
      </c>
      <c r="F147" s="56" t="str">
        <f>IF($B147="",IF($C147="","",VLOOKUP($C147,Database!$A$2:$E$6774,3,0)),VLOOKUP($D147,Database!$B$2:$E$6774,2,0))</f>
        <v/>
      </c>
      <c r="G147" s="57" t="str">
        <f>IF($B147="",IF($C147="","",VLOOKUP($C147,Database!$A$2:$E$6774,4,0)),VLOOKUP($D147,Database!$B$2:$E$6774,3,0))</f>
        <v/>
      </c>
      <c r="H147" s="56" t="str">
        <f>IF($B147="",IF($C147="","",VLOOKUP($C147,Database!$A$2:$E$6774,5,0)),VLOOKUP($D147,Database!$B$2:$E$6774,4,0))</f>
        <v/>
      </c>
      <c r="I147" s="86" t="str">
        <f>IF($B147="",IF($C147="","",VLOOKUP($C147,Database!$A$2:$F$6774,6,0)),VLOOKUP($D147,Database!$B$2:$F$6774,5,0))</f>
        <v/>
      </c>
      <c r="J147" s="67"/>
      <c r="K147" s="68"/>
      <c r="L147" s="81"/>
      <c r="M147" s="90"/>
      <c r="N147" s="81"/>
      <c r="O147" s="81"/>
      <c r="P147" s="18"/>
      <c r="AA147" s="17"/>
    </row>
    <row r="148" spans="1:27" s="16" customFormat="1" ht="27" customHeight="1">
      <c r="A148" s="14">
        <f t="shared" si="9"/>
        <v>146</v>
      </c>
      <c r="B148" s="262"/>
      <c r="C148" s="263"/>
      <c r="D148" s="15" t="str">
        <f t="shared" si="8"/>
        <v/>
      </c>
      <c r="E148" s="55" t="str">
        <f>IF($B148="",IF($C148="","",VLOOKUP($C148,Database!$A$2:$F$6774,2,0)),VLOOKUP($D148,Database!$B$2:$F$6774,1,0))</f>
        <v/>
      </c>
      <c r="F148" s="56" t="str">
        <f>IF($B148="",IF($C148="","",VLOOKUP($C148,Database!$A$2:$E$6774,3,0)),VLOOKUP($D148,Database!$B$2:$E$6774,2,0))</f>
        <v/>
      </c>
      <c r="G148" s="57" t="str">
        <f>IF($B148="",IF($C148="","",VLOOKUP($C148,Database!$A$2:$E$6774,4,0)),VLOOKUP($D148,Database!$B$2:$E$6774,3,0))</f>
        <v/>
      </c>
      <c r="H148" s="56" t="str">
        <f>IF($B148="",IF($C148="","",VLOOKUP($C148,Database!$A$2:$E$6774,5,0)),VLOOKUP($D148,Database!$B$2:$E$6774,4,0))</f>
        <v/>
      </c>
      <c r="I148" s="86" t="str">
        <f>IF($B148="",IF($C148="","",VLOOKUP($C148,Database!$A$2:$F$6774,6,0)),VLOOKUP($D148,Database!$B$2:$F$6774,5,0))</f>
        <v/>
      </c>
      <c r="J148" s="67"/>
      <c r="K148" s="68"/>
      <c r="L148" s="81"/>
      <c r="M148" s="90"/>
      <c r="N148" s="81"/>
      <c r="O148" s="81"/>
      <c r="P148" s="18"/>
      <c r="AA148" s="17"/>
    </row>
    <row r="149" spans="1:27" s="16" customFormat="1" ht="27" customHeight="1">
      <c r="A149" s="14">
        <f t="shared" si="9"/>
        <v>147</v>
      </c>
      <c r="B149" s="262"/>
      <c r="C149" s="263"/>
      <c r="D149" s="15" t="str">
        <f t="shared" si="8"/>
        <v/>
      </c>
      <c r="E149" s="55" t="str">
        <f>IF($B149="",IF($C149="","",VLOOKUP($C149,Database!$A$2:$F$6774,2,0)),VLOOKUP($D149,Database!$B$2:$F$6774,1,0))</f>
        <v/>
      </c>
      <c r="F149" s="56" t="str">
        <f>IF($B149="",IF($C149="","",VLOOKUP($C149,Database!$A$2:$E$6774,3,0)),VLOOKUP($D149,Database!$B$2:$E$6774,2,0))</f>
        <v/>
      </c>
      <c r="G149" s="57" t="str">
        <f>IF($B149="",IF($C149="","",VLOOKUP($C149,Database!$A$2:$E$6774,4,0)),VLOOKUP($D149,Database!$B$2:$E$6774,3,0))</f>
        <v/>
      </c>
      <c r="H149" s="56" t="str">
        <f>IF($B149="",IF($C149="","",VLOOKUP($C149,Database!$A$2:$E$6774,5,0)),VLOOKUP($D149,Database!$B$2:$E$6774,4,0))</f>
        <v/>
      </c>
      <c r="I149" s="86" t="str">
        <f>IF($B149="",IF($C149="","",VLOOKUP($C149,Database!$A$2:$F$6774,6,0)),VLOOKUP($D149,Database!$B$2:$F$6774,5,0))</f>
        <v/>
      </c>
      <c r="J149" s="67"/>
      <c r="K149" s="68"/>
      <c r="L149" s="81"/>
      <c r="M149" s="90"/>
      <c r="N149" s="81"/>
      <c r="O149" s="81"/>
      <c r="P149" s="18"/>
      <c r="AA149" s="17"/>
    </row>
    <row r="150" spans="1:27" s="16" customFormat="1" ht="27" customHeight="1">
      <c r="A150" s="14">
        <f t="shared" si="9"/>
        <v>148</v>
      </c>
      <c r="B150" s="262"/>
      <c r="C150" s="263"/>
      <c r="D150" s="15" t="str">
        <f t="shared" si="8"/>
        <v/>
      </c>
      <c r="E150" s="55" t="str">
        <f>IF($B150="",IF($C150="","",VLOOKUP($C150,Database!$A$2:$F$6774,2,0)),VLOOKUP($D150,Database!$B$2:$F$6774,1,0))</f>
        <v/>
      </c>
      <c r="F150" s="56" t="str">
        <f>IF($B150="",IF($C150="","",VLOOKUP($C150,Database!$A$2:$E$6774,3,0)),VLOOKUP($D150,Database!$B$2:$E$6774,2,0))</f>
        <v/>
      </c>
      <c r="G150" s="57" t="str">
        <f>IF($B150="",IF($C150="","",VLOOKUP($C150,Database!$A$2:$E$6774,4,0)),VLOOKUP($D150,Database!$B$2:$E$6774,3,0))</f>
        <v/>
      </c>
      <c r="H150" s="56" t="str">
        <f>IF($B150="",IF($C150="","",VLOOKUP($C150,Database!$A$2:$E$6774,5,0)),VLOOKUP($D150,Database!$B$2:$E$6774,4,0))</f>
        <v/>
      </c>
      <c r="I150" s="86" t="str">
        <f>IF($B150="",IF($C150="","",VLOOKUP($C150,Database!$A$2:$F$6774,6,0)),VLOOKUP($D150,Database!$B$2:$F$6774,5,0))</f>
        <v/>
      </c>
      <c r="J150" s="67"/>
      <c r="K150" s="68"/>
      <c r="L150" s="81"/>
      <c r="M150" s="90"/>
      <c r="N150" s="81"/>
      <c r="O150" s="81"/>
      <c r="P150" s="18"/>
      <c r="AA150" s="17"/>
    </row>
    <row r="151" spans="1:27" ht="26.25">
      <c r="A151" s="14">
        <f t="shared" si="9"/>
        <v>149</v>
      </c>
      <c r="B151" s="262"/>
      <c r="C151" s="263"/>
      <c r="D151" s="15" t="str">
        <f t="shared" si="8"/>
        <v/>
      </c>
      <c r="E151" s="55" t="str">
        <f>IF($B151="",IF($C151="","",VLOOKUP($C151,Database!$A$2:$F$6774,2,0)),VLOOKUP($D151,Database!$B$2:$F$6774,1,0))</f>
        <v/>
      </c>
      <c r="F151" s="56" t="str">
        <f>IF($B151="",IF($C151="","",VLOOKUP($C151,Database!$A$2:$E$6774,3,0)),VLOOKUP($D151,Database!$B$2:$E$6774,2,0))</f>
        <v/>
      </c>
      <c r="G151" s="57" t="str">
        <f>IF($B151="",IF($C151="","",VLOOKUP($C151,Database!$A$2:$E$6774,4,0)),VLOOKUP($D151,Database!$B$2:$E$6774,3,0))</f>
        <v/>
      </c>
      <c r="H151" s="56" t="str">
        <f>IF($B151="",IF($C151="","",VLOOKUP($C151,Database!$A$2:$E$6774,5,0)),VLOOKUP($D151,Database!$B$2:$E$6774,4,0))</f>
        <v/>
      </c>
      <c r="I151" s="86" t="str">
        <f>IF($B151="",IF($C151="","",VLOOKUP($C151,Database!$A$2:$F$6774,6,0)),VLOOKUP($D151,Database!$B$2:$F$6774,5,0))</f>
        <v/>
      </c>
      <c r="J151" s="67"/>
      <c r="K151" s="69"/>
      <c r="L151" s="82"/>
      <c r="M151" s="92"/>
      <c r="N151" s="82"/>
      <c r="O151" s="82"/>
    </row>
    <row r="152" spans="1:27" ht="26.25">
      <c r="A152" s="14">
        <f t="shared" si="9"/>
        <v>150</v>
      </c>
      <c r="B152" s="262"/>
      <c r="C152" s="263"/>
      <c r="D152" s="15" t="str">
        <f t="shared" si="8"/>
        <v/>
      </c>
      <c r="E152" s="55" t="str">
        <f>IF($B152="",IF($C152="","",VLOOKUP($C152,Database!$A$2:$F$6774,2,0)),VLOOKUP($D152,Database!$B$2:$F$6774,1,0))</f>
        <v/>
      </c>
      <c r="F152" s="56" t="str">
        <f>IF($B152="",IF($C152="","",VLOOKUP($C152,Database!$A$2:$E$6774,3,0)),VLOOKUP($D152,Database!$B$2:$E$6774,2,0))</f>
        <v/>
      </c>
      <c r="G152" s="57" t="str">
        <f>IF($B152="",IF($C152="","",VLOOKUP($C152,Database!$A$2:$E$6774,4,0)),VLOOKUP($D152,Database!$B$2:$E$6774,3,0))</f>
        <v/>
      </c>
      <c r="H152" s="56" t="str">
        <f>IF($B152="",IF($C152="","",VLOOKUP($C152,Database!$A$2:$E$6774,5,0)),VLOOKUP($D152,Database!$B$2:$E$6774,4,0))</f>
        <v/>
      </c>
      <c r="I152" s="86" t="str">
        <f>IF($B152="",IF($C152="","",VLOOKUP($C152,Database!$A$2:$F$6774,6,0)),VLOOKUP($D152,Database!$B$2:$F$6774,5,0))</f>
        <v/>
      </c>
      <c r="J152" s="67"/>
      <c r="K152" s="69"/>
      <c r="L152" s="82"/>
      <c r="M152" s="92"/>
      <c r="N152" s="82"/>
      <c r="O152" s="82"/>
    </row>
  </sheetData>
  <sheetProtection algorithmName="SHA-512" hashValue="hwb/YX5w/42BFJzB8PyU5CeK4AjlhYVGyzWJ/oPyXRDAF3vQ2g6iJ9Wpby3RlUdWUd7BBvG6B37ek7yBYUsp8g==" saltValue="hAN2uXY8mtylXUPYL9z4JQ==" spinCount="100000" sheet="1" objects="1" scenarios="1"/>
  <sortState xmlns:xlrd2="http://schemas.microsoft.com/office/spreadsheetml/2017/richdata2" ref="A3:N152">
    <sortCondition ref="L5"/>
  </sortState>
  <conditionalFormatting sqref="F3 H3">
    <cfRule type="cellIs" dxfId="450" priority="29" stopIfTrue="1" operator="equal">
      <formula>IF(MONTH(J3)&lt;&gt;MONTH(TODAY())," ",IF(DAY(J3)&lt;&gt;DAY(TODAY())," "))</formula>
    </cfRule>
  </conditionalFormatting>
  <conditionalFormatting sqref="G2:H2 G153:H65533 H1:H2 Q1:Z2 AB1:IW2 Q151:Z65533 AB151:IW65533 O1 O153:O65533">
    <cfRule type="expression" dxfId="449" priority="30" stopIfTrue="1">
      <formula>IF(DATE(YEAR(TODAY()),MONTH(K1),DAY(K1))=TODAY(),TRUE)</formula>
    </cfRule>
  </conditionalFormatting>
  <conditionalFormatting sqref="I1:I3 AA1:AA2 I153:I65533 AA151:AA65533">
    <cfRule type="expression" dxfId="448" priority="31" stopIfTrue="1">
      <formula>IF(DATE(YEAR(TODAY()),MONTH(I1),DAY(I1))=TODAY(),TRUE)</formula>
    </cfRule>
  </conditionalFormatting>
  <conditionalFormatting sqref="E1:E3 E153:E65533">
    <cfRule type="expression" dxfId="447" priority="32" stopIfTrue="1">
      <formula>IF(DATE(YEAR(TODAY()),MONTH(I1),DAY(I1))=TODAY(),TRUE)</formula>
    </cfRule>
  </conditionalFormatting>
  <conditionalFormatting sqref="M1:N1 M153:N65533">
    <cfRule type="expression" dxfId="446" priority="75" stopIfTrue="1">
      <formula>IF(DATE(YEAR(TODAY()),MONTH(R1),DAY(R1))=TODAY(),TRUE)</formula>
    </cfRule>
  </conditionalFormatting>
  <conditionalFormatting sqref="L2">
    <cfRule type="expression" dxfId="445" priority="8" stopIfTrue="1">
      <formula>IF(DATE(YEAR(TODAY()),MONTH(L2),DAY(L2))=TODAY(),TRUE)</formula>
    </cfRule>
  </conditionalFormatting>
  <conditionalFormatting sqref="M2:O2">
    <cfRule type="expression" dxfId="444" priority="7" stopIfTrue="1">
      <formula>IF(DATE(YEAR(TODAY()),MONTH(M2),DAY(M2))=TODAY(),TRUE)</formula>
    </cfRule>
  </conditionalFormatting>
  <conditionalFormatting sqref="F4:F152 H4:H152">
    <cfRule type="cellIs" dxfId="443" priority="1" stopIfTrue="1" operator="equal">
      <formula>IF(MONTH(J4)&lt;&gt;MONTH(TODAY())," ",IF(DAY(J4)&lt;&gt;DAY(TODAY())," "))</formula>
    </cfRule>
  </conditionalFormatting>
  <conditionalFormatting sqref="I4:I152">
    <cfRule type="expression" dxfId="442" priority="2" stopIfTrue="1">
      <formula>IF(DATE(YEAR(TODAY()),MONTH(I4),DAY(I4))=TODAY(),TRUE)</formula>
    </cfRule>
  </conditionalFormatting>
  <conditionalFormatting sqref="E4:E152">
    <cfRule type="expression" dxfId="441" priority="3" stopIfTrue="1">
      <formula>IF(DATE(YEAR(TODAY()),MONTH(I4),DAY(I4))=TODAY(),TRUE)</formula>
    </cfRule>
  </conditionalFormatting>
  <printOptions headings="1"/>
  <pageMargins left="0.75" right="0.75" top="0.55000000000000004" bottom="0.62986111111111109" header="0.51180555555555551" footer="0.51180555555555551"/>
  <pageSetup scale="4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81"/>
  <sheetViews>
    <sheetView topLeftCell="A4752" zoomScale="120" zoomScaleNormal="120" workbookViewId="0">
      <selection activeCell="A4778" sqref="A4778"/>
    </sheetView>
  </sheetViews>
  <sheetFormatPr defaultColWidth="8.85546875" defaultRowHeight="12.75"/>
  <cols>
    <col min="1" max="1" width="9.7109375" style="19" customWidth="1"/>
    <col min="2" max="2" width="10.7109375" style="20" customWidth="1"/>
    <col min="3" max="3" width="9.5703125" style="20" customWidth="1"/>
    <col min="4" max="4" width="17.42578125" style="20" customWidth="1"/>
    <col min="5" max="5" width="8.85546875" style="21"/>
    <col min="6" max="6" width="13.7109375" style="76" customWidth="1"/>
  </cols>
  <sheetData>
    <row r="1" spans="1:11">
      <c r="A1" s="59" t="s">
        <v>3</v>
      </c>
      <c r="B1" s="61" t="s">
        <v>4</v>
      </c>
      <c r="C1" s="61" t="s">
        <v>5</v>
      </c>
      <c r="D1" s="61" t="s">
        <v>6</v>
      </c>
      <c r="E1" s="60" t="s">
        <v>7</v>
      </c>
      <c r="F1" s="77" t="s">
        <v>8</v>
      </c>
      <c r="G1" s="22"/>
      <c r="H1" s="22"/>
      <c r="I1" s="22"/>
      <c r="J1" s="22"/>
      <c r="K1" s="22"/>
    </row>
    <row r="2" spans="1:11">
      <c r="A2" s="102" t="s">
        <v>12</v>
      </c>
      <c r="B2" s="138" t="s">
        <v>35</v>
      </c>
      <c r="C2" s="138" t="s">
        <v>36</v>
      </c>
      <c r="D2" s="143" t="s">
        <v>37</v>
      </c>
      <c r="E2" s="139" t="s">
        <v>38</v>
      </c>
      <c r="F2" s="76" t="s">
        <v>9009</v>
      </c>
    </row>
    <row r="3" spans="1:11">
      <c r="A3" s="114" t="s">
        <v>12</v>
      </c>
      <c r="B3" s="125" t="s">
        <v>13</v>
      </c>
      <c r="C3" s="125" t="s">
        <v>14</v>
      </c>
      <c r="D3" s="106" t="s">
        <v>15</v>
      </c>
      <c r="E3" s="107" t="s">
        <v>16</v>
      </c>
      <c r="F3" s="204" t="s">
        <v>9009</v>
      </c>
    </row>
    <row r="4" spans="1:11">
      <c r="A4" s="102" t="s">
        <v>12</v>
      </c>
      <c r="B4" s="138" t="s">
        <v>28</v>
      </c>
      <c r="C4" s="143" t="s">
        <v>29</v>
      </c>
      <c r="D4" s="143" t="s">
        <v>30</v>
      </c>
      <c r="E4" s="139" t="s">
        <v>31</v>
      </c>
      <c r="F4" s="204" t="s">
        <v>9009</v>
      </c>
    </row>
    <row r="5" spans="1:11">
      <c r="A5" s="102" t="s">
        <v>12</v>
      </c>
      <c r="B5" s="138" t="s">
        <v>9355</v>
      </c>
      <c r="C5" s="138" t="s">
        <v>80</v>
      </c>
      <c r="D5" s="143" t="s">
        <v>9356</v>
      </c>
      <c r="E5" s="139" t="s">
        <v>38</v>
      </c>
      <c r="F5" s="193">
        <v>20093</v>
      </c>
    </row>
    <row r="6" spans="1:11">
      <c r="A6" s="105" t="s">
        <v>12</v>
      </c>
      <c r="B6" s="125" t="s">
        <v>17</v>
      </c>
      <c r="C6" s="125" t="s">
        <v>18</v>
      </c>
      <c r="D6" s="106" t="s">
        <v>19</v>
      </c>
      <c r="E6" s="107" t="s">
        <v>20</v>
      </c>
      <c r="F6" s="204" t="s">
        <v>9009</v>
      </c>
    </row>
    <row r="7" spans="1:11">
      <c r="A7" s="102" t="s">
        <v>12</v>
      </c>
      <c r="B7" s="138" t="s">
        <v>32</v>
      </c>
      <c r="C7" s="143" t="s">
        <v>10196</v>
      </c>
      <c r="D7" s="143" t="s">
        <v>9572</v>
      </c>
      <c r="E7" s="139" t="s">
        <v>34</v>
      </c>
      <c r="F7" s="76" t="s">
        <v>9009</v>
      </c>
    </row>
    <row r="8" spans="1:11">
      <c r="A8" s="105" t="s">
        <v>12</v>
      </c>
      <c r="B8" s="125" t="s">
        <v>21</v>
      </c>
      <c r="C8" s="125" t="s">
        <v>22</v>
      </c>
      <c r="D8" s="106" t="s">
        <v>23</v>
      </c>
      <c r="E8" s="107" t="s">
        <v>24</v>
      </c>
      <c r="F8" s="76" t="s">
        <v>9009</v>
      </c>
    </row>
    <row r="9" spans="1:11">
      <c r="A9" s="102" t="s">
        <v>12</v>
      </c>
      <c r="B9" s="138" t="s">
        <v>10262</v>
      </c>
      <c r="C9" s="143" t="s">
        <v>955</v>
      </c>
      <c r="D9" s="143" t="s">
        <v>10263</v>
      </c>
      <c r="E9" s="139" t="s">
        <v>201</v>
      </c>
      <c r="F9" s="204" t="s">
        <v>9009</v>
      </c>
    </row>
    <row r="10" spans="1:11">
      <c r="A10" s="102" t="s">
        <v>12</v>
      </c>
      <c r="B10" s="138" t="s">
        <v>39</v>
      </c>
      <c r="C10" s="138" t="s">
        <v>14</v>
      </c>
      <c r="D10" s="143" t="s">
        <v>40</v>
      </c>
      <c r="E10" s="139" t="s">
        <v>16</v>
      </c>
      <c r="F10" s="204" t="s">
        <v>9009</v>
      </c>
    </row>
    <row r="11" spans="1:11">
      <c r="A11" s="102" t="s">
        <v>12</v>
      </c>
      <c r="B11" s="138" t="s">
        <v>10685</v>
      </c>
      <c r="C11" s="143" t="s">
        <v>344</v>
      </c>
      <c r="D11" s="143" t="s">
        <v>4289</v>
      </c>
      <c r="E11" s="139" t="s">
        <v>99</v>
      </c>
      <c r="F11" s="193">
        <v>19780</v>
      </c>
    </row>
    <row r="12" spans="1:11">
      <c r="A12" s="102" t="s">
        <v>12</v>
      </c>
      <c r="B12" s="129" t="s">
        <v>25</v>
      </c>
      <c r="C12" s="129" t="s">
        <v>26</v>
      </c>
      <c r="D12" s="143" t="s">
        <v>10195</v>
      </c>
      <c r="E12" s="104" t="s">
        <v>27</v>
      </c>
      <c r="F12" s="204" t="s">
        <v>9009</v>
      </c>
    </row>
    <row r="13" spans="1:11">
      <c r="A13" s="102" t="s">
        <v>9594</v>
      </c>
      <c r="B13" s="138" t="s">
        <v>9593</v>
      </c>
      <c r="C13" s="143" t="s">
        <v>763</v>
      </c>
      <c r="D13" s="143" t="s">
        <v>9595</v>
      </c>
      <c r="E13" s="139" t="s">
        <v>38</v>
      </c>
      <c r="F13" s="205" t="s">
        <v>9009</v>
      </c>
    </row>
    <row r="14" spans="1:11">
      <c r="A14" s="105" t="s">
        <v>46</v>
      </c>
      <c r="B14" s="140" t="s">
        <v>9503</v>
      </c>
      <c r="C14" s="126" t="s">
        <v>820</v>
      </c>
      <c r="D14" s="141" t="s">
        <v>622</v>
      </c>
      <c r="E14" s="142" t="s">
        <v>27</v>
      </c>
      <c r="F14" s="202" t="s">
        <v>9009</v>
      </c>
    </row>
    <row r="15" spans="1:11">
      <c r="A15" s="102" t="s">
        <v>50</v>
      </c>
      <c r="B15" s="129" t="s">
        <v>51</v>
      </c>
      <c r="C15" s="129" t="s">
        <v>36</v>
      </c>
      <c r="D15" s="108" t="s">
        <v>52</v>
      </c>
      <c r="E15" s="104" t="s">
        <v>53</v>
      </c>
      <c r="F15" s="204" t="s">
        <v>9009</v>
      </c>
    </row>
    <row r="16" spans="1:11">
      <c r="A16" s="214" t="s">
        <v>9350</v>
      </c>
      <c r="B16" s="215" t="s">
        <v>9351</v>
      </c>
      <c r="C16" s="215" t="s">
        <v>6560</v>
      </c>
      <c r="D16" s="216" t="s">
        <v>3665</v>
      </c>
      <c r="E16" s="217" t="s">
        <v>27</v>
      </c>
      <c r="F16" s="204" t="s">
        <v>9009</v>
      </c>
    </row>
    <row r="17" spans="1:6">
      <c r="A17" s="105" t="s">
        <v>56</v>
      </c>
      <c r="B17" s="125" t="s">
        <v>57</v>
      </c>
      <c r="C17" s="125" t="s">
        <v>58</v>
      </c>
      <c r="D17" s="141" t="s">
        <v>6169</v>
      </c>
      <c r="E17" s="107" t="s">
        <v>60</v>
      </c>
      <c r="F17" s="204" t="s">
        <v>9009</v>
      </c>
    </row>
    <row r="18" spans="1:6">
      <c r="A18" s="102" t="s">
        <v>56</v>
      </c>
      <c r="B18" s="137" t="s">
        <v>9444</v>
      </c>
      <c r="C18" s="137" t="s">
        <v>316</v>
      </c>
      <c r="D18" s="103" t="s">
        <v>7758</v>
      </c>
      <c r="E18" s="104" t="s">
        <v>307</v>
      </c>
      <c r="F18" s="196" t="s">
        <v>9009</v>
      </c>
    </row>
    <row r="19" spans="1:6">
      <c r="A19" s="102" t="s">
        <v>63</v>
      </c>
      <c r="B19" s="137" t="s">
        <v>64</v>
      </c>
      <c r="C19" s="137" t="s">
        <v>41</v>
      </c>
      <c r="D19" s="103" t="s">
        <v>65</v>
      </c>
      <c r="E19" s="104" t="s">
        <v>66</v>
      </c>
      <c r="F19" s="204" t="s">
        <v>9009</v>
      </c>
    </row>
    <row r="20" spans="1:6">
      <c r="A20" s="102" t="s">
        <v>67</v>
      </c>
      <c r="B20" s="137" t="s">
        <v>9766</v>
      </c>
      <c r="C20" s="137" t="s">
        <v>3438</v>
      </c>
      <c r="D20" s="103" t="s">
        <v>3439</v>
      </c>
      <c r="E20" s="104" t="s">
        <v>459</v>
      </c>
      <c r="F20" s="205" t="s">
        <v>9009</v>
      </c>
    </row>
    <row r="21" spans="1:6">
      <c r="A21" s="115" t="s">
        <v>67</v>
      </c>
      <c r="B21" s="126" t="s">
        <v>68</v>
      </c>
      <c r="C21" s="126" t="s">
        <v>69</v>
      </c>
      <c r="D21" s="106" t="s">
        <v>70</v>
      </c>
      <c r="E21" s="107" t="s">
        <v>71</v>
      </c>
      <c r="F21" s="193">
        <v>11900</v>
      </c>
    </row>
    <row r="22" spans="1:6">
      <c r="A22" s="102" t="s">
        <v>74</v>
      </c>
      <c r="B22" s="138" t="s">
        <v>75</v>
      </c>
      <c r="C22" s="143" t="s">
        <v>76</v>
      </c>
      <c r="D22" s="143" t="s">
        <v>77</v>
      </c>
      <c r="E22" s="139" t="s">
        <v>78</v>
      </c>
      <c r="F22" s="204" t="s">
        <v>9009</v>
      </c>
    </row>
    <row r="23" spans="1:6">
      <c r="A23" s="102" t="s">
        <v>79</v>
      </c>
      <c r="B23" s="138" t="s">
        <v>82</v>
      </c>
      <c r="C23" s="138" t="s">
        <v>83</v>
      </c>
      <c r="D23" s="143" t="s">
        <v>84</v>
      </c>
      <c r="E23" s="139" t="s">
        <v>85</v>
      </c>
      <c r="F23" s="193">
        <v>13048</v>
      </c>
    </row>
    <row r="24" spans="1:6">
      <c r="A24" s="102" t="s">
        <v>10288</v>
      </c>
      <c r="B24" s="138" t="s">
        <v>10289</v>
      </c>
      <c r="C24" s="143" t="s">
        <v>29</v>
      </c>
      <c r="D24" s="143" t="s">
        <v>10290</v>
      </c>
      <c r="E24" s="139" t="s">
        <v>38</v>
      </c>
      <c r="F24" s="76" t="s">
        <v>9009</v>
      </c>
    </row>
    <row r="25" spans="1:6">
      <c r="A25" s="189" t="s">
        <v>9067</v>
      </c>
      <c r="B25" s="190" t="s">
        <v>9072</v>
      </c>
      <c r="C25" s="190" t="s">
        <v>445</v>
      </c>
      <c r="D25" s="191" t="s">
        <v>9073</v>
      </c>
      <c r="E25" s="192" t="s">
        <v>20</v>
      </c>
      <c r="F25" s="204" t="s">
        <v>9009</v>
      </c>
    </row>
    <row r="26" spans="1:6">
      <c r="A26" s="102" t="s">
        <v>86</v>
      </c>
      <c r="B26" s="129" t="s">
        <v>87</v>
      </c>
      <c r="C26" s="138" t="s">
        <v>10194</v>
      </c>
      <c r="D26" s="143" t="s">
        <v>10193</v>
      </c>
      <c r="E26" s="104" t="s">
        <v>78</v>
      </c>
      <c r="F26" s="204" t="s">
        <v>9009</v>
      </c>
    </row>
    <row r="27" spans="1:6">
      <c r="A27" s="214" t="s">
        <v>86</v>
      </c>
      <c r="B27" s="215" t="s">
        <v>9297</v>
      </c>
      <c r="C27" s="215" t="s">
        <v>469</v>
      </c>
      <c r="D27" s="216" t="s">
        <v>2524</v>
      </c>
      <c r="E27" s="217" t="s">
        <v>27</v>
      </c>
      <c r="F27" s="204" t="s">
        <v>9009</v>
      </c>
    </row>
    <row r="28" spans="1:6">
      <c r="A28" s="102" t="s">
        <v>89</v>
      </c>
      <c r="B28" s="129" t="s">
        <v>90</v>
      </c>
      <c r="C28" s="129" t="s">
        <v>88</v>
      </c>
      <c r="D28" s="108" t="s">
        <v>91</v>
      </c>
      <c r="E28" s="104" t="s">
        <v>85</v>
      </c>
      <c r="F28" s="193">
        <v>18722</v>
      </c>
    </row>
    <row r="29" spans="1:6">
      <c r="A29" s="102" t="s">
        <v>89</v>
      </c>
      <c r="B29" s="138" t="s">
        <v>9364</v>
      </c>
      <c r="C29" s="138" t="s">
        <v>224</v>
      </c>
      <c r="D29" s="143" t="s">
        <v>7874</v>
      </c>
      <c r="E29" s="139" t="s">
        <v>124</v>
      </c>
      <c r="F29" s="197">
        <v>44336</v>
      </c>
    </row>
    <row r="30" spans="1:6">
      <c r="A30" s="214" t="s">
        <v>10350</v>
      </c>
      <c r="B30" s="215" t="s">
        <v>10351</v>
      </c>
      <c r="C30" s="215" t="s">
        <v>2198</v>
      </c>
      <c r="D30" s="216" t="s">
        <v>5911</v>
      </c>
      <c r="E30" s="217" t="s">
        <v>78</v>
      </c>
      <c r="F30" s="197">
        <v>44203</v>
      </c>
    </row>
    <row r="31" spans="1:6">
      <c r="A31" s="102" t="s">
        <v>95</v>
      </c>
      <c r="B31" s="138" t="s">
        <v>96</v>
      </c>
      <c r="C31" s="138" t="s">
        <v>97</v>
      </c>
      <c r="D31" s="143" t="s">
        <v>98</v>
      </c>
      <c r="E31" s="139" t="s">
        <v>99</v>
      </c>
      <c r="F31" s="197">
        <v>44424</v>
      </c>
    </row>
    <row r="32" spans="1:6">
      <c r="A32" s="105" t="s">
        <v>100</v>
      </c>
      <c r="B32" s="125" t="s">
        <v>101</v>
      </c>
      <c r="C32" s="125" t="s">
        <v>102</v>
      </c>
      <c r="D32" s="106" t="s">
        <v>103</v>
      </c>
      <c r="E32" s="107" t="s">
        <v>27</v>
      </c>
      <c r="F32" s="204" t="s">
        <v>9009</v>
      </c>
    </row>
    <row r="33" spans="1:6">
      <c r="A33" s="102" t="s">
        <v>104</v>
      </c>
      <c r="B33" s="138" t="s">
        <v>105</v>
      </c>
      <c r="C33" s="138" t="s">
        <v>106</v>
      </c>
      <c r="D33" s="143" t="s">
        <v>107</v>
      </c>
      <c r="E33" s="139" t="s">
        <v>99</v>
      </c>
      <c r="F33" s="193">
        <v>18973</v>
      </c>
    </row>
    <row r="34" spans="1:6">
      <c r="A34" s="102" t="s">
        <v>108</v>
      </c>
      <c r="B34" s="129" t="s">
        <v>109</v>
      </c>
      <c r="C34" s="129" t="s">
        <v>110</v>
      </c>
      <c r="D34" s="108" t="s">
        <v>111</v>
      </c>
      <c r="E34" s="104" t="s">
        <v>99</v>
      </c>
      <c r="F34" s="204" t="s">
        <v>9009</v>
      </c>
    </row>
    <row r="35" spans="1:6">
      <c r="A35" s="102" t="s">
        <v>112</v>
      </c>
      <c r="B35" s="138" t="s">
        <v>113</v>
      </c>
      <c r="C35" s="138" t="s">
        <v>114</v>
      </c>
      <c r="D35" s="143" t="s">
        <v>115</v>
      </c>
      <c r="E35" s="139" t="s">
        <v>66</v>
      </c>
      <c r="F35" s="76" t="s">
        <v>9009</v>
      </c>
    </row>
    <row r="36" spans="1:6">
      <c r="A36" s="102" t="s">
        <v>116</v>
      </c>
      <c r="B36" s="137" t="s">
        <v>117</v>
      </c>
      <c r="C36" s="137" t="s">
        <v>72</v>
      </c>
      <c r="D36" s="103" t="s">
        <v>118</v>
      </c>
      <c r="E36" s="104" t="s">
        <v>119</v>
      </c>
      <c r="F36" s="204" t="s">
        <v>9009</v>
      </c>
    </row>
    <row r="37" spans="1:6">
      <c r="A37" s="102" t="s">
        <v>121</v>
      </c>
      <c r="B37" s="129" t="s">
        <v>122</v>
      </c>
      <c r="C37" s="129" t="s">
        <v>97</v>
      </c>
      <c r="D37" s="108" t="s">
        <v>123</v>
      </c>
      <c r="E37" s="104" t="s">
        <v>124</v>
      </c>
      <c r="F37" s="204" t="s">
        <v>9009</v>
      </c>
    </row>
    <row r="38" spans="1:6">
      <c r="A38" s="116" t="s">
        <v>125</v>
      </c>
      <c r="B38" s="125" t="s">
        <v>126</v>
      </c>
      <c r="C38" s="125" t="s">
        <v>127</v>
      </c>
      <c r="D38" s="106" t="s">
        <v>128</v>
      </c>
      <c r="E38" s="107" t="s">
        <v>27</v>
      </c>
      <c r="F38" s="193">
        <v>18733</v>
      </c>
    </row>
    <row r="39" spans="1:6">
      <c r="A39" s="214" t="s">
        <v>11392</v>
      </c>
      <c r="B39" s="215" t="s">
        <v>11393</v>
      </c>
      <c r="C39" s="215" t="s">
        <v>2314</v>
      </c>
      <c r="D39" s="216" t="s">
        <v>6962</v>
      </c>
      <c r="E39" s="217" t="s">
        <v>78</v>
      </c>
      <c r="F39" s="199">
        <v>22953</v>
      </c>
    </row>
    <row r="40" spans="1:6">
      <c r="A40" s="189" t="s">
        <v>129</v>
      </c>
      <c r="B40" s="190" t="s">
        <v>9045</v>
      </c>
      <c r="C40" s="190" t="s">
        <v>29</v>
      </c>
      <c r="D40" s="191" t="s">
        <v>3872</v>
      </c>
      <c r="E40" s="192" t="s">
        <v>201</v>
      </c>
      <c r="F40" s="193">
        <v>25747</v>
      </c>
    </row>
    <row r="41" spans="1:6">
      <c r="A41" s="102" t="s">
        <v>129</v>
      </c>
      <c r="B41" s="129" t="s">
        <v>130</v>
      </c>
      <c r="C41" s="129" t="s">
        <v>88</v>
      </c>
      <c r="D41" s="143" t="s">
        <v>10192</v>
      </c>
      <c r="E41" s="104" t="s">
        <v>34</v>
      </c>
      <c r="F41" s="204" t="s">
        <v>9009</v>
      </c>
    </row>
    <row r="42" spans="1:6">
      <c r="A42" s="105" t="s">
        <v>131</v>
      </c>
      <c r="B42" s="125" t="s">
        <v>132</v>
      </c>
      <c r="C42" s="125" t="s">
        <v>133</v>
      </c>
      <c r="D42" s="141" t="s">
        <v>3305</v>
      </c>
      <c r="E42" s="142" t="s">
        <v>27</v>
      </c>
      <c r="F42" s="204" t="s">
        <v>9009</v>
      </c>
    </row>
    <row r="43" spans="1:6">
      <c r="A43" s="102" t="s">
        <v>135</v>
      </c>
      <c r="B43" s="138" t="s">
        <v>136</v>
      </c>
      <c r="C43" s="138" t="s">
        <v>137</v>
      </c>
      <c r="D43" s="143" t="s">
        <v>138</v>
      </c>
      <c r="E43" s="139" t="s">
        <v>53</v>
      </c>
      <c r="F43" s="204" t="s">
        <v>9009</v>
      </c>
    </row>
    <row r="44" spans="1:6">
      <c r="A44" s="102" t="s">
        <v>9638</v>
      </c>
      <c r="B44" s="138" t="s">
        <v>9639</v>
      </c>
      <c r="C44" s="129" t="s">
        <v>22</v>
      </c>
      <c r="D44" s="108" t="s">
        <v>19</v>
      </c>
      <c r="E44" s="104" t="s">
        <v>20</v>
      </c>
      <c r="F44" s="196" t="s">
        <v>9009</v>
      </c>
    </row>
    <row r="45" spans="1:6">
      <c r="A45" s="102" t="s">
        <v>139</v>
      </c>
      <c r="B45" s="137" t="s">
        <v>140</v>
      </c>
      <c r="C45" s="137" t="s">
        <v>141</v>
      </c>
      <c r="D45" s="103" t="s">
        <v>142</v>
      </c>
      <c r="E45" s="104" t="s">
        <v>53</v>
      </c>
      <c r="F45" s="76" t="s">
        <v>9009</v>
      </c>
    </row>
    <row r="46" spans="1:6">
      <c r="A46" s="102" t="s">
        <v>10691</v>
      </c>
      <c r="B46" s="138" t="s">
        <v>10694</v>
      </c>
      <c r="C46" s="143" t="s">
        <v>80</v>
      </c>
      <c r="D46" s="143" t="s">
        <v>2725</v>
      </c>
      <c r="E46" s="139" t="s">
        <v>423</v>
      </c>
      <c r="F46" s="204" t="s">
        <v>9009</v>
      </c>
    </row>
    <row r="47" spans="1:6">
      <c r="A47" s="105" t="s">
        <v>143</v>
      </c>
      <c r="B47" s="125" t="s">
        <v>144</v>
      </c>
      <c r="C47" s="125" t="s">
        <v>145</v>
      </c>
      <c r="D47" s="106" t="s">
        <v>146</v>
      </c>
      <c r="E47" s="107" t="s">
        <v>147</v>
      </c>
      <c r="F47" s="204" t="s">
        <v>9009</v>
      </c>
    </row>
    <row r="48" spans="1:6">
      <c r="A48" s="102" t="s">
        <v>8954</v>
      </c>
      <c r="B48" s="138" t="s">
        <v>8955</v>
      </c>
      <c r="C48" s="138" t="s">
        <v>3744</v>
      </c>
      <c r="D48" s="143" t="s">
        <v>4718</v>
      </c>
      <c r="E48" s="139" t="s">
        <v>99</v>
      </c>
      <c r="F48" s="204" t="s">
        <v>9009</v>
      </c>
    </row>
    <row r="49" spans="1:6">
      <c r="A49" s="102" t="s">
        <v>148</v>
      </c>
      <c r="B49" s="138" t="s">
        <v>149</v>
      </c>
      <c r="C49" s="143" t="s">
        <v>88</v>
      </c>
      <c r="D49" s="143" t="s">
        <v>150</v>
      </c>
      <c r="E49" s="139" t="s">
        <v>38</v>
      </c>
      <c r="F49" s="193">
        <v>20849</v>
      </c>
    </row>
    <row r="50" spans="1:6">
      <c r="A50" s="105" t="s">
        <v>151</v>
      </c>
      <c r="B50" s="125" t="s">
        <v>152</v>
      </c>
      <c r="C50" s="125" t="s">
        <v>153</v>
      </c>
      <c r="D50" s="106" t="s">
        <v>154</v>
      </c>
      <c r="E50" s="107" t="s">
        <v>134</v>
      </c>
      <c r="F50" s="76" t="s">
        <v>9009</v>
      </c>
    </row>
    <row r="51" spans="1:6">
      <c r="A51" s="214" t="s">
        <v>11381</v>
      </c>
      <c r="B51" s="215" t="s">
        <v>11382</v>
      </c>
      <c r="C51" s="215" t="s">
        <v>212</v>
      </c>
      <c r="D51" s="216" t="s">
        <v>11384</v>
      </c>
      <c r="E51" s="217" t="s">
        <v>11383</v>
      </c>
      <c r="F51" s="204" t="s">
        <v>9009</v>
      </c>
    </row>
    <row r="52" spans="1:6">
      <c r="A52" s="102" t="s">
        <v>155</v>
      </c>
      <c r="B52" s="137" t="s">
        <v>156</v>
      </c>
      <c r="C52" s="137" t="s">
        <v>22</v>
      </c>
      <c r="D52" s="103" t="s">
        <v>157</v>
      </c>
      <c r="E52" s="104" t="s">
        <v>158</v>
      </c>
      <c r="F52" s="76" t="s">
        <v>9009</v>
      </c>
    </row>
    <row r="53" spans="1:6">
      <c r="A53" s="105" t="s">
        <v>159</v>
      </c>
      <c r="B53" s="125" t="s">
        <v>160</v>
      </c>
      <c r="C53" s="125" t="s">
        <v>161</v>
      </c>
      <c r="D53" s="141" t="s">
        <v>10191</v>
      </c>
      <c r="E53" s="142" t="s">
        <v>266</v>
      </c>
      <c r="F53" s="76" t="s">
        <v>9009</v>
      </c>
    </row>
    <row r="54" spans="1:6">
      <c r="A54" s="105" t="s">
        <v>165</v>
      </c>
      <c r="B54" s="125" t="s">
        <v>166</v>
      </c>
      <c r="C54" s="125" t="s">
        <v>88</v>
      </c>
      <c r="D54" s="141" t="s">
        <v>6108</v>
      </c>
      <c r="E54" s="107" t="s">
        <v>42</v>
      </c>
      <c r="F54" s="76" t="s">
        <v>9009</v>
      </c>
    </row>
    <row r="55" spans="1:6">
      <c r="A55" s="105" t="s">
        <v>168</v>
      </c>
      <c r="B55" s="125" t="s">
        <v>169</v>
      </c>
      <c r="C55" s="125" t="s">
        <v>170</v>
      </c>
      <c r="D55" s="106" t="s">
        <v>171</v>
      </c>
      <c r="E55" s="107" t="s">
        <v>27</v>
      </c>
      <c r="F55" s="76" t="s">
        <v>9009</v>
      </c>
    </row>
    <row r="56" spans="1:6">
      <c r="A56" s="102" t="s">
        <v>172</v>
      </c>
      <c r="B56" s="138" t="s">
        <v>176</v>
      </c>
      <c r="C56" s="138" t="s">
        <v>133</v>
      </c>
      <c r="D56" s="143" t="s">
        <v>177</v>
      </c>
      <c r="E56" s="139" t="s">
        <v>99</v>
      </c>
      <c r="F56" s="76" t="s">
        <v>9009</v>
      </c>
    </row>
    <row r="57" spans="1:6">
      <c r="A57" s="102" t="s">
        <v>172</v>
      </c>
      <c r="B57" s="137" t="s">
        <v>173</v>
      </c>
      <c r="C57" s="137" t="s">
        <v>80</v>
      </c>
      <c r="D57" s="103" t="s">
        <v>174</v>
      </c>
      <c r="E57" s="104" t="s">
        <v>175</v>
      </c>
      <c r="F57" s="204" t="s">
        <v>9009</v>
      </c>
    </row>
    <row r="58" spans="1:6">
      <c r="A58" s="102" t="s">
        <v>10793</v>
      </c>
      <c r="B58" s="138" t="s">
        <v>10798</v>
      </c>
      <c r="C58" s="143" t="s">
        <v>387</v>
      </c>
      <c r="D58" s="143" t="s">
        <v>3429</v>
      </c>
      <c r="E58" s="139" t="s">
        <v>119</v>
      </c>
      <c r="F58" s="208" t="s">
        <v>9009</v>
      </c>
    </row>
    <row r="59" spans="1:6">
      <c r="A59" s="214" t="s">
        <v>11340</v>
      </c>
      <c r="B59" s="215" t="s">
        <v>11342</v>
      </c>
      <c r="C59" s="215" t="s">
        <v>11343</v>
      </c>
      <c r="D59" s="216" t="s">
        <v>1696</v>
      </c>
      <c r="E59" s="217" t="s">
        <v>53</v>
      </c>
      <c r="F59" s="205" t="s">
        <v>9009</v>
      </c>
    </row>
    <row r="60" spans="1:6">
      <c r="A60" s="105" t="s">
        <v>178</v>
      </c>
      <c r="B60" s="125" t="s">
        <v>179</v>
      </c>
      <c r="C60" s="125" t="s">
        <v>180</v>
      </c>
      <c r="D60" s="106" t="s">
        <v>181</v>
      </c>
      <c r="E60" s="107" t="s">
        <v>124</v>
      </c>
      <c r="F60" s="205" t="s">
        <v>9009</v>
      </c>
    </row>
    <row r="61" spans="1:6">
      <c r="A61" s="102" t="s">
        <v>10275</v>
      </c>
      <c r="B61" s="138" t="s">
        <v>10276</v>
      </c>
      <c r="C61" s="143" t="s">
        <v>301</v>
      </c>
      <c r="D61" s="143" t="s">
        <v>3305</v>
      </c>
      <c r="E61" s="139" t="s">
        <v>49</v>
      </c>
      <c r="F61" s="205" t="s">
        <v>9009</v>
      </c>
    </row>
    <row r="62" spans="1:6">
      <c r="A62" s="102" t="s">
        <v>10865</v>
      </c>
      <c r="B62" s="138" t="s">
        <v>10867</v>
      </c>
      <c r="C62" s="143" t="s">
        <v>10866</v>
      </c>
      <c r="D62" s="143" t="s">
        <v>10143</v>
      </c>
      <c r="E62" s="139" t="s">
        <v>78</v>
      </c>
      <c r="F62" s="229" t="s">
        <v>9243</v>
      </c>
    </row>
    <row r="63" spans="1:6">
      <c r="A63" s="102" t="s">
        <v>184</v>
      </c>
      <c r="B63" s="138" t="s">
        <v>185</v>
      </c>
      <c r="C63" s="138" t="s">
        <v>186</v>
      </c>
      <c r="D63" s="108" t="s">
        <v>187</v>
      </c>
      <c r="E63" s="173" t="s">
        <v>27</v>
      </c>
      <c r="F63" s="205" t="s">
        <v>9009</v>
      </c>
    </row>
    <row r="64" spans="1:6">
      <c r="A64" s="105" t="s">
        <v>188</v>
      </c>
      <c r="B64" s="125" t="s">
        <v>189</v>
      </c>
      <c r="C64" s="125" t="s">
        <v>190</v>
      </c>
      <c r="D64" s="106" t="s">
        <v>191</v>
      </c>
      <c r="E64" s="107" t="s">
        <v>120</v>
      </c>
      <c r="F64" s="204" t="s">
        <v>9009</v>
      </c>
    </row>
    <row r="65" spans="1:6">
      <c r="A65" s="102" t="s">
        <v>188</v>
      </c>
      <c r="B65" s="138" t="s">
        <v>195</v>
      </c>
      <c r="C65" s="138" t="s">
        <v>196</v>
      </c>
      <c r="D65" s="143" t="s">
        <v>197</v>
      </c>
      <c r="E65" s="139" t="s">
        <v>85</v>
      </c>
      <c r="F65" s="204" t="s">
        <v>9009</v>
      </c>
    </row>
    <row r="66" spans="1:6">
      <c r="A66" s="102" t="s">
        <v>188</v>
      </c>
      <c r="B66" s="138" t="s">
        <v>192</v>
      </c>
      <c r="C66" s="143" t="s">
        <v>193</v>
      </c>
      <c r="D66" s="143" t="s">
        <v>10190</v>
      </c>
      <c r="E66" s="139" t="s">
        <v>38</v>
      </c>
      <c r="F66" s="204" t="s">
        <v>9009</v>
      </c>
    </row>
    <row r="67" spans="1:6">
      <c r="A67" s="102" t="s">
        <v>198</v>
      </c>
      <c r="B67" s="129" t="s">
        <v>199</v>
      </c>
      <c r="C67" s="129" t="s">
        <v>22</v>
      </c>
      <c r="D67" s="108" t="s">
        <v>200</v>
      </c>
      <c r="E67" s="104" t="s">
        <v>201</v>
      </c>
      <c r="F67" s="193">
        <v>20752</v>
      </c>
    </row>
    <row r="68" spans="1:6">
      <c r="A68" s="105" t="s">
        <v>202</v>
      </c>
      <c r="B68" s="125" t="s">
        <v>203</v>
      </c>
      <c r="C68" s="125" t="s">
        <v>204</v>
      </c>
      <c r="D68" s="106" t="s">
        <v>205</v>
      </c>
      <c r="E68" s="107" t="s">
        <v>27</v>
      </c>
      <c r="F68" s="204" t="s">
        <v>9009</v>
      </c>
    </row>
    <row r="69" spans="1:6">
      <c r="A69" s="105" t="s">
        <v>206</v>
      </c>
      <c r="B69" s="140" t="s">
        <v>207</v>
      </c>
      <c r="C69" s="125" t="s">
        <v>208</v>
      </c>
      <c r="D69" s="106" t="s">
        <v>209</v>
      </c>
      <c r="E69" s="107" t="s">
        <v>27</v>
      </c>
      <c r="F69" s="193">
        <v>14622</v>
      </c>
    </row>
    <row r="70" spans="1:6">
      <c r="A70" s="214" t="s">
        <v>10199</v>
      </c>
      <c r="B70" s="215" t="s">
        <v>10201</v>
      </c>
      <c r="C70" s="215" t="s">
        <v>669</v>
      </c>
      <c r="D70" s="216" t="s">
        <v>7192</v>
      </c>
      <c r="E70" s="217" t="s">
        <v>38</v>
      </c>
      <c r="F70" s="196" t="s">
        <v>9009</v>
      </c>
    </row>
    <row r="71" spans="1:6">
      <c r="A71" s="105" t="s">
        <v>210</v>
      </c>
      <c r="B71" s="125" t="s">
        <v>211</v>
      </c>
      <c r="C71" s="125" t="s">
        <v>212</v>
      </c>
      <c r="D71" s="106" t="s">
        <v>213</v>
      </c>
      <c r="E71" s="107" t="s">
        <v>49</v>
      </c>
      <c r="F71" s="204" t="s">
        <v>9009</v>
      </c>
    </row>
    <row r="72" spans="1:6">
      <c r="A72" s="102" t="s">
        <v>210</v>
      </c>
      <c r="B72" s="138" t="s">
        <v>10563</v>
      </c>
      <c r="C72" s="143" t="s">
        <v>80</v>
      </c>
      <c r="D72" s="143" t="s">
        <v>1314</v>
      </c>
      <c r="E72" s="139" t="s">
        <v>158</v>
      </c>
      <c r="F72" s="204" t="s">
        <v>9009</v>
      </c>
    </row>
    <row r="73" spans="1:6">
      <c r="A73" s="102" t="s">
        <v>214</v>
      </c>
      <c r="B73" s="129" t="s">
        <v>215</v>
      </c>
      <c r="C73" s="129" t="s">
        <v>36</v>
      </c>
      <c r="D73" s="108" t="s">
        <v>216</v>
      </c>
      <c r="E73" s="173" t="s">
        <v>119</v>
      </c>
      <c r="F73" s="204" t="s">
        <v>9009</v>
      </c>
    </row>
    <row r="74" spans="1:6">
      <c r="A74" s="102" t="s">
        <v>9812</v>
      </c>
      <c r="B74" s="138" t="s">
        <v>9813</v>
      </c>
      <c r="C74" s="129" t="s">
        <v>80</v>
      </c>
      <c r="D74" s="108" t="s">
        <v>2786</v>
      </c>
      <c r="E74" s="104" t="s">
        <v>201</v>
      </c>
      <c r="F74" s="204" t="s">
        <v>9009</v>
      </c>
    </row>
    <row r="75" spans="1:6">
      <c r="A75" s="102" t="s">
        <v>10299</v>
      </c>
      <c r="B75" s="138" t="s">
        <v>10304</v>
      </c>
      <c r="C75" s="143" t="s">
        <v>625</v>
      </c>
      <c r="D75" s="143" t="s">
        <v>10305</v>
      </c>
      <c r="E75" s="139" t="s">
        <v>27</v>
      </c>
      <c r="F75" s="193">
        <v>21402</v>
      </c>
    </row>
    <row r="76" spans="1:6">
      <c r="A76" s="102" t="s">
        <v>217</v>
      </c>
      <c r="B76" s="138" t="s">
        <v>218</v>
      </c>
      <c r="C76" s="143" t="s">
        <v>219</v>
      </c>
      <c r="D76" s="143" t="s">
        <v>220</v>
      </c>
      <c r="E76" s="139" t="s">
        <v>221</v>
      </c>
      <c r="F76" s="204" t="s">
        <v>9009</v>
      </c>
    </row>
    <row r="77" spans="1:6">
      <c r="A77" s="102" t="s">
        <v>222</v>
      </c>
      <c r="B77" s="138" t="s">
        <v>226</v>
      </c>
      <c r="C77" s="138" t="s">
        <v>110</v>
      </c>
      <c r="D77" s="143" t="s">
        <v>227</v>
      </c>
      <c r="E77" s="139" t="s">
        <v>38</v>
      </c>
      <c r="F77" s="204" t="s">
        <v>9009</v>
      </c>
    </row>
    <row r="78" spans="1:6">
      <c r="A78" s="102" t="s">
        <v>222</v>
      </c>
      <c r="B78" s="129" t="s">
        <v>223</v>
      </c>
      <c r="C78" s="129" t="s">
        <v>224</v>
      </c>
      <c r="D78" s="108" t="s">
        <v>225</v>
      </c>
      <c r="E78" s="104" t="s">
        <v>27</v>
      </c>
      <c r="F78" s="204" t="s">
        <v>9009</v>
      </c>
    </row>
    <row r="79" spans="1:6">
      <c r="A79" s="214" t="s">
        <v>11434</v>
      </c>
      <c r="B79" s="215" t="s">
        <v>11435</v>
      </c>
      <c r="C79" s="215" t="s">
        <v>948</v>
      </c>
      <c r="D79" s="216" t="s">
        <v>11436</v>
      </c>
      <c r="E79" s="217" t="s">
        <v>134</v>
      </c>
      <c r="F79" s="204" t="s">
        <v>9009</v>
      </c>
    </row>
    <row r="80" spans="1:6">
      <c r="A80" s="102" t="s">
        <v>229</v>
      </c>
      <c r="B80" s="137" t="s">
        <v>230</v>
      </c>
      <c r="C80" s="137" t="s">
        <v>137</v>
      </c>
      <c r="D80" s="103" t="s">
        <v>231</v>
      </c>
      <c r="E80" s="104" t="s">
        <v>232</v>
      </c>
      <c r="F80" s="204" t="s">
        <v>9009</v>
      </c>
    </row>
    <row r="81" spans="1:6">
      <c r="A81" s="214" t="s">
        <v>229</v>
      </c>
      <c r="B81" s="215" t="s">
        <v>11707</v>
      </c>
      <c r="C81" s="215" t="s">
        <v>285</v>
      </c>
      <c r="D81" s="216" t="s">
        <v>478</v>
      </c>
      <c r="E81" s="217" t="s">
        <v>78</v>
      </c>
      <c r="F81" s="204" t="s">
        <v>9009</v>
      </c>
    </row>
    <row r="82" spans="1:6">
      <c r="A82" s="105" t="s">
        <v>229</v>
      </c>
      <c r="B82" s="125" t="s">
        <v>233</v>
      </c>
      <c r="C82" s="125" t="s">
        <v>234</v>
      </c>
      <c r="D82" s="106" t="s">
        <v>171</v>
      </c>
      <c r="E82" s="107" t="s">
        <v>27</v>
      </c>
      <c r="F82" s="204" t="s">
        <v>9009</v>
      </c>
    </row>
    <row r="83" spans="1:6">
      <c r="A83" s="102" t="s">
        <v>229</v>
      </c>
      <c r="B83" s="138" t="s">
        <v>235</v>
      </c>
      <c r="C83" s="138" t="s">
        <v>236</v>
      </c>
      <c r="D83" s="143" t="s">
        <v>10764</v>
      </c>
      <c r="E83" s="139" t="s">
        <v>78</v>
      </c>
      <c r="F83" s="193">
        <v>23577</v>
      </c>
    </row>
    <row r="84" spans="1:6">
      <c r="A84" s="102" t="s">
        <v>9704</v>
      </c>
      <c r="B84" s="138" t="s">
        <v>9705</v>
      </c>
      <c r="C84" s="138" t="s">
        <v>180</v>
      </c>
      <c r="D84" s="143" t="s">
        <v>8983</v>
      </c>
      <c r="E84" s="139" t="s">
        <v>34</v>
      </c>
      <c r="F84" s="204" t="s">
        <v>9009</v>
      </c>
    </row>
    <row r="85" spans="1:6">
      <c r="A85" s="102" t="s">
        <v>237</v>
      </c>
      <c r="B85" s="138" t="s">
        <v>238</v>
      </c>
      <c r="C85" s="138" t="s">
        <v>239</v>
      </c>
      <c r="D85" s="143" t="s">
        <v>240</v>
      </c>
      <c r="E85" s="139" t="s">
        <v>175</v>
      </c>
      <c r="F85" s="204" t="s">
        <v>9009</v>
      </c>
    </row>
    <row r="86" spans="1:6">
      <c r="A86" s="102" t="s">
        <v>241</v>
      </c>
      <c r="B86" s="138" t="s">
        <v>242</v>
      </c>
      <c r="C86" s="143" t="s">
        <v>243</v>
      </c>
      <c r="D86" s="143" t="s">
        <v>244</v>
      </c>
      <c r="E86" s="139" t="s">
        <v>245</v>
      </c>
      <c r="F86" s="204" t="s">
        <v>9009</v>
      </c>
    </row>
    <row r="87" spans="1:6">
      <c r="A87" s="102" t="s">
        <v>9606</v>
      </c>
      <c r="B87" s="138" t="s">
        <v>9605</v>
      </c>
      <c r="C87" s="138" t="s">
        <v>412</v>
      </c>
      <c r="D87" s="143" t="s">
        <v>4303</v>
      </c>
      <c r="E87" s="139" t="s">
        <v>27</v>
      </c>
      <c r="F87" s="199">
        <v>19440</v>
      </c>
    </row>
    <row r="88" spans="1:6">
      <c r="A88" s="102" t="s">
        <v>247</v>
      </c>
      <c r="B88" s="137" t="s">
        <v>251</v>
      </c>
      <c r="C88" s="137" t="s">
        <v>252</v>
      </c>
      <c r="D88" s="103" t="s">
        <v>6770</v>
      </c>
      <c r="E88" s="104" t="s">
        <v>134</v>
      </c>
      <c r="F88" s="204" t="s">
        <v>9009</v>
      </c>
    </row>
    <row r="89" spans="1:6">
      <c r="A89" s="102" t="s">
        <v>247</v>
      </c>
      <c r="B89" s="137" t="s">
        <v>248</v>
      </c>
      <c r="C89" s="137" t="s">
        <v>249</v>
      </c>
      <c r="D89" s="103" t="s">
        <v>250</v>
      </c>
      <c r="E89" s="104" t="s">
        <v>34</v>
      </c>
      <c r="F89" s="204" t="s">
        <v>9009</v>
      </c>
    </row>
    <row r="90" spans="1:6">
      <c r="A90" s="102" t="s">
        <v>253</v>
      </c>
      <c r="B90" s="129" t="s">
        <v>254</v>
      </c>
      <c r="C90" s="129" t="s">
        <v>97</v>
      </c>
      <c r="D90" s="108" t="s">
        <v>255</v>
      </c>
      <c r="E90" s="104" t="s">
        <v>256</v>
      </c>
      <c r="F90" s="197">
        <v>44360</v>
      </c>
    </row>
    <row r="91" spans="1:6">
      <c r="A91" s="214" t="s">
        <v>12009</v>
      </c>
      <c r="B91" s="215" t="s">
        <v>12011</v>
      </c>
      <c r="C91" s="215" t="s">
        <v>1303</v>
      </c>
      <c r="D91" s="216" t="s">
        <v>1314</v>
      </c>
      <c r="E91" s="217" t="s">
        <v>158</v>
      </c>
      <c r="F91" s="204" t="s">
        <v>9009</v>
      </c>
    </row>
    <row r="92" spans="1:6">
      <c r="A92" s="102" t="s">
        <v>53</v>
      </c>
      <c r="B92" s="138" t="s">
        <v>9423</v>
      </c>
      <c r="C92" s="138" t="s">
        <v>344</v>
      </c>
      <c r="D92" s="143" t="s">
        <v>9424</v>
      </c>
      <c r="E92" s="139" t="s">
        <v>53</v>
      </c>
      <c r="F92" s="205" t="s">
        <v>9009</v>
      </c>
    </row>
    <row r="93" spans="1:6">
      <c r="A93" s="102" t="s">
        <v>53</v>
      </c>
      <c r="B93" s="138" t="s">
        <v>9475</v>
      </c>
      <c r="C93" s="138" t="s">
        <v>36</v>
      </c>
      <c r="D93" s="143" t="s">
        <v>7538</v>
      </c>
      <c r="E93" s="139" t="s">
        <v>53</v>
      </c>
      <c r="F93" s="204" t="s">
        <v>9009</v>
      </c>
    </row>
    <row r="94" spans="1:6">
      <c r="A94" s="102" t="s">
        <v>53</v>
      </c>
      <c r="B94" s="103" t="s">
        <v>259</v>
      </c>
      <c r="C94" s="143" t="s">
        <v>260</v>
      </c>
      <c r="D94" s="143" t="s">
        <v>261</v>
      </c>
      <c r="E94" s="139" t="s">
        <v>49</v>
      </c>
      <c r="F94" s="197">
        <v>44536</v>
      </c>
    </row>
    <row r="95" spans="1:6">
      <c r="A95" s="102" t="s">
        <v>11086</v>
      </c>
      <c r="B95" s="138" t="s">
        <v>11087</v>
      </c>
      <c r="C95" s="143" t="s">
        <v>316</v>
      </c>
      <c r="D95" s="143" t="s">
        <v>299</v>
      </c>
      <c r="E95" s="139" t="s">
        <v>78</v>
      </c>
      <c r="F95" s="204" t="s">
        <v>9009</v>
      </c>
    </row>
    <row r="96" spans="1:6">
      <c r="A96" s="102" t="s">
        <v>263</v>
      </c>
      <c r="B96" s="129" t="s">
        <v>264</v>
      </c>
      <c r="C96" s="129" t="s">
        <v>265</v>
      </c>
      <c r="D96" s="143" t="s">
        <v>10189</v>
      </c>
      <c r="E96" s="104" t="s">
        <v>266</v>
      </c>
      <c r="F96" s="204" t="s">
        <v>9009</v>
      </c>
    </row>
    <row r="97" spans="1:6">
      <c r="A97" s="102" t="s">
        <v>263</v>
      </c>
      <c r="B97" s="138" t="s">
        <v>267</v>
      </c>
      <c r="C97" s="138" t="s">
        <v>268</v>
      </c>
      <c r="D97" s="143" t="s">
        <v>567</v>
      </c>
      <c r="E97" s="139" t="s">
        <v>45</v>
      </c>
      <c r="F97" s="204" t="s">
        <v>9009</v>
      </c>
    </row>
    <row r="98" spans="1:6">
      <c r="A98" s="102" t="s">
        <v>270</v>
      </c>
      <c r="B98" s="137" t="s">
        <v>271</v>
      </c>
      <c r="C98" s="137" t="s">
        <v>272</v>
      </c>
      <c r="D98" s="103" t="s">
        <v>10188</v>
      </c>
      <c r="E98" s="104" t="s">
        <v>16</v>
      </c>
      <c r="F98" s="204" t="s">
        <v>9009</v>
      </c>
    </row>
    <row r="99" spans="1:6">
      <c r="A99" s="214" t="s">
        <v>11716</v>
      </c>
      <c r="B99" s="215" t="s">
        <v>11717</v>
      </c>
      <c r="C99" s="215" t="s">
        <v>80</v>
      </c>
      <c r="D99" s="216" t="s">
        <v>11718</v>
      </c>
      <c r="E99" s="217" t="s">
        <v>722</v>
      </c>
      <c r="F99" s="204" t="s">
        <v>9009</v>
      </c>
    </row>
    <row r="100" spans="1:6">
      <c r="A100" s="102" t="s">
        <v>273</v>
      </c>
      <c r="B100" s="138" t="s">
        <v>274</v>
      </c>
      <c r="C100" s="138" t="s">
        <v>275</v>
      </c>
      <c r="D100" s="143" t="s">
        <v>276</v>
      </c>
      <c r="E100" s="139" t="s">
        <v>221</v>
      </c>
      <c r="F100" s="204" t="s">
        <v>9009</v>
      </c>
    </row>
    <row r="101" spans="1:6">
      <c r="A101" s="105" t="s">
        <v>279</v>
      </c>
      <c r="B101" s="140" t="s">
        <v>280</v>
      </c>
      <c r="C101" s="125" t="s">
        <v>281</v>
      </c>
      <c r="D101" s="106" t="s">
        <v>282</v>
      </c>
      <c r="E101" s="142" t="s">
        <v>85</v>
      </c>
      <c r="F101" s="204" t="s">
        <v>9009</v>
      </c>
    </row>
    <row r="102" spans="1:6">
      <c r="A102" s="214" t="s">
        <v>9433</v>
      </c>
      <c r="B102" s="215" t="s">
        <v>12068</v>
      </c>
      <c r="C102" s="215" t="s">
        <v>153</v>
      </c>
      <c r="D102" s="216" t="s">
        <v>12069</v>
      </c>
      <c r="E102" s="217" t="s">
        <v>16</v>
      </c>
      <c r="F102" s="204" t="s">
        <v>9009</v>
      </c>
    </row>
    <row r="103" spans="1:6">
      <c r="A103" s="214" t="s">
        <v>9433</v>
      </c>
      <c r="B103" s="215" t="s">
        <v>11385</v>
      </c>
      <c r="C103" s="215" t="s">
        <v>29</v>
      </c>
      <c r="D103" s="216" t="s">
        <v>11386</v>
      </c>
      <c r="E103" s="217" t="s">
        <v>201</v>
      </c>
      <c r="F103" s="204" t="s">
        <v>9009</v>
      </c>
    </row>
    <row r="104" spans="1:6">
      <c r="A104" s="105" t="s">
        <v>9433</v>
      </c>
      <c r="B104" s="140" t="s">
        <v>9432</v>
      </c>
      <c r="C104" s="125" t="s">
        <v>18</v>
      </c>
      <c r="D104" s="141" t="s">
        <v>7050</v>
      </c>
      <c r="E104" s="107" t="s">
        <v>49</v>
      </c>
      <c r="F104" s="202" t="s">
        <v>9009</v>
      </c>
    </row>
    <row r="105" spans="1:6">
      <c r="A105" s="102" t="s">
        <v>283</v>
      </c>
      <c r="B105" s="138" t="s">
        <v>284</v>
      </c>
      <c r="C105" s="138" t="s">
        <v>285</v>
      </c>
      <c r="D105" s="143" t="s">
        <v>286</v>
      </c>
      <c r="E105" s="139" t="s">
        <v>287</v>
      </c>
      <c r="F105" s="204" t="s">
        <v>9009</v>
      </c>
    </row>
    <row r="106" spans="1:6">
      <c r="A106" s="105" t="s">
        <v>9851</v>
      </c>
      <c r="B106" s="140" t="s">
        <v>9852</v>
      </c>
      <c r="C106" s="126" t="s">
        <v>275</v>
      </c>
      <c r="D106" s="141" t="s">
        <v>2095</v>
      </c>
      <c r="E106" s="107" t="s">
        <v>53</v>
      </c>
      <c r="F106" s="196" t="s">
        <v>9009</v>
      </c>
    </row>
    <row r="107" spans="1:6">
      <c r="A107" s="115" t="s">
        <v>288</v>
      </c>
      <c r="B107" s="126" t="s">
        <v>289</v>
      </c>
      <c r="C107" s="126" t="s">
        <v>290</v>
      </c>
      <c r="D107" s="141" t="s">
        <v>3049</v>
      </c>
      <c r="E107" s="142" t="s">
        <v>53</v>
      </c>
      <c r="F107" s="204" t="s">
        <v>9009</v>
      </c>
    </row>
    <row r="108" spans="1:6">
      <c r="A108" s="102" t="s">
        <v>288</v>
      </c>
      <c r="B108" s="138" t="s">
        <v>291</v>
      </c>
      <c r="C108" s="138" t="s">
        <v>292</v>
      </c>
      <c r="D108" s="143" t="s">
        <v>293</v>
      </c>
      <c r="E108" s="139" t="s">
        <v>27</v>
      </c>
      <c r="F108" s="197">
        <v>44431</v>
      </c>
    </row>
    <row r="109" spans="1:6">
      <c r="A109" s="102" t="s">
        <v>294</v>
      </c>
      <c r="B109" s="129" t="s">
        <v>295</v>
      </c>
      <c r="C109" s="129" t="s">
        <v>36</v>
      </c>
      <c r="D109" s="108" t="s">
        <v>296</v>
      </c>
      <c r="E109" s="104" t="s">
        <v>94</v>
      </c>
      <c r="F109" s="204" t="s">
        <v>9009</v>
      </c>
    </row>
    <row r="110" spans="1:6">
      <c r="A110" s="105" t="s">
        <v>297</v>
      </c>
      <c r="B110" s="125" t="s">
        <v>298</v>
      </c>
      <c r="C110" s="125" t="s">
        <v>36</v>
      </c>
      <c r="D110" s="106" t="s">
        <v>299</v>
      </c>
      <c r="E110" s="107" t="s">
        <v>78</v>
      </c>
      <c r="F110" s="204" t="s">
        <v>9009</v>
      </c>
    </row>
    <row r="111" spans="1:6">
      <c r="A111" s="102" t="s">
        <v>297</v>
      </c>
      <c r="B111" s="138" t="s">
        <v>300</v>
      </c>
      <c r="C111" s="138" t="s">
        <v>301</v>
      </c>
      <c r="D111" s="143" t="s">
        <v>302</v>
      </c>
      <c r="E111" s="139" t="s">
        <v>119</v>
      </c>
      <c r="F111" s="204" t="s">
        <v>9009</v>
      </c>
    </row>
    <row r="112" spans="1:6">
      <c r="A112" s="102" t="s">
        <v>303</v>
      </c>
      <c r="B112" s="138" t="s">
        <v>304</v>
      </c>
      <c r="C112" s="138" t="s">
        <v>305</v>
      </c>
      <c r="D112" s="143" t="s">
        <v>306</v>
      </c>
      <c r="E112" s="139" t="s">
        <v>307</v>
      </c>
      <c r="F112" s="204" t="s">
        <v>9009</v>
      </c>
    </row>
    <row r="113" spans="1:6">
      <c r="A113" s="102" t="s">
        <v>303</v>
      </c>
      <c r="B113" s="129" t="s">
        <v>308</v>
      </c>
      <c r="C113" s="129" t="s">
        <v>161</v>
      </c>
      <c r="D113" s="108" t="s">
        <v>309</v>
      </c>
      <c r="E113" s="104" t="s">
        <v>27</v>
      </c>
      <c r="F113" s="193">
        <v>22208</v>
      </c>
    </row>
    <row r="114" spans="1:6">
      <c r="A114" s="102" t="s">
        <v>310</v>
      </c>
      <c r="B114" s="138" t="s">
        <v>311</v>
      </c>
      <c r="C114" s="138" t="s">
        <v>312</v>
      </c>
      <c r="D114" s="143" t="s">
        <v>313</v>
      </c>
      <c r="E114" s="139" t="s">
        <v>49</v>
      </c>
      <c r="F114" s="204" t="s">
        <v>9009</v>
      </c>
    </row>
    <row r="115" spans="1:6">
      <c r="A115" s="102" t="s">
        <v>310</v>
      </c>
      <c r="B115" s="138" t="s">
        <v>10650</v>
      </c>
      <c r="C115" s="143" t="s">
        <v>409</v>
      </c>
      <c r="D115" s="143" t="s">
        <v>10651</v>
      </c>
      <c r="E115" s="139" t="s">
        <v>38</v>
      </c>
      <c r="F115" s="204" t="s">
        <v>9009</v>
      </c>
    </row>
    <row r="116" spans="1:6">
      <c r="A116" s="102" t="s">
        <v>314</v>
      </c>
      <c r="B116" s="138" t="s">
        <v>315</v>
      </c>
      <c r="C116" s="138" t="s">
        <v>316</v>
      </c>
      <c r="D116" s="143" t="s">
        <v>317</v>
      </c>
      <c r="E116" s="139" t="s">
        <v>318</v>
      </c>
      <c r="F116" s="204" t="s">
        <v>9009</v>
      </c>
    </row>
    <row r="117" spans="1:6">
      <c r="A117" s="102" t="s">
        <v>319</v>
      </c>
      <c r="B117" s="129" t="s">
        <v>320</v>
      </c>
      <c r="C117" s="129" t="s">
        <v>321</v>
      </c>
      <c r="D117" s="108" t="s">
        <v>322</v>
      </c>
      <c r="E117" s="104" t="s">
        <v>99</v>
      </c>
      <c r="F117" s="204" t="s">
        <v>9009</v>
      </c>
    </row>
    <row r="118" spans="1:6">
      <c r="A118" s="102" t="s">
        <v>323</v>
      </c>
      <c r="B118" s="137" t="s">
        <v>324</v>
      </c>
      <c r="C118" s="137" t="s">
        <v>325</v>
      </c>
      <c r="D118" s="103" t="s">
        <v>326</v>
      </c>
      <c r="E118" s="104" t="s">
        <v>27</v>
      </c>
      <c r="F118" s="75">
        <v>13374</v>
      </c>
    </row>
    <row r="119" spans="1:6">
      <c r="A119" s="214" t="s">
        <v>11821</v>
      </c>
      <c r="B119" s="215" t="s">
        <v>11822</v>
      </c>
      <c r="C119" s="215" t="s">
        <v>10983</v>
      </c>
      <c r="D119" s="216" t="s">
        <v>10426</v>
      </c>
      <c r="E119" s="217" t="s">
        <v>49</v>
      </c>
      <c r="F119" s="193">
        <v>27112</v>
      </c>
    </row>
    <row r="120" spans="1:6">
      <c r="A120" s="214" t="s">
        <v>10494</v>
      </c>
      <c r="B120" s="215" t="s">
        <v>10496</v>
      </c>
      <c r="C120" s="215" t="s">
        <v>2314</v>
      </c>
      <c r="D120" s="216" t="s">
        <v>2484</v>
      </c>
      <c r="E120" s="217" t="s">
        <v>99</v>
      </c>
      <c r="F120" s="204" t="s">
        <v>9009</v>
      </c>
    </row>
    <row r="121" spans="1:6">
      <c r="A121" s="214" t="s">
        <v>11470</v>
      </c>
      <c r="B121" s="215" t="s">
        <v>11471</v>
      </c>
      <c r="C121" s="215" t="s">
        <v>11472</v>
      </c>
      <c r="D121" s="216" t="s">
        <v>11473</v>
      </c>
      <c r="E121" s="217" t="s">
        <v>85</v>
      </c>
      <c r="F121" s="204">
        <v>24075</v>
      </c>
    </row>
    <row r="122" spans="1:6">
      <c r="A122" s="102" t="s">
        <v>332</v>
      </c>
      <c r="B122" s="138" t="s">
        <v>333</v>
      </c>
      <c r="C122" s="138" t="s">
        <v>334</v>
      </c>
      <c r="D122" s="143" t="s">
        <v>255</v>
      </c>
      <c r="E122" s="139" t="s">
        <v>99</v>
      </c>
      <c r="F122" s="197">
        <v>44448</v>
      </c>
    </row>
    <row r="123" spans="1:6">
      <c r="A123" s="214" t="s">
        <v>11768</v>
      </c>
      <c r="B123" s="215" t="s">
        <v>11769</v>
      </c>
      <c r="C123" s="215" t="s">
        <v>625</v>
      </c>
      <c r="D123" s="216" t="s">
        <v>11770</v>
      </c>
      <c r="E123" s="217" t="s">
        <v>38</v>
      </c>
      <c r="F123" s="197">
        <v>44304</v>
      </c>
    </row>
    <row r="124" spans="1:6">
      <c r="A124" s="105" t="s">
        <v>335</v>
      </c>
      <c r="B124" s="125" t="s">
        <v>336</v>
      </c>
      <c r="C124" s="125" t="s">
        <v>337</v>
      </c>
      <c r="D124" s="106" t="s">
        <v>338</v>
      </c>
      <c r="E124" s="107" t="s">
        <v>201</v>
      </c>
      <c r="F124" s="193">
        <v>15230</v>
      </c>
    </row>
    <row r="125" spans="1:6">
      <c r="A125" s="102" t="s">
        <v>10666</v>
      </c>
      <c r="B125" s="138" t="s">
        <v>10667</v>
      </c>
      <c r="C125" s="143" t="s">
        <v>170</v>
      </c>
      <c r="D125" s="143" t="s">
        <v>1568</v>
      </c>
      <c r="E125" s="139" t="s">
        <v>85</v>
      </c>
      <c r="F125" s="204" t="s">
        <v>9009</v>
      </c>
    </row>
    <row r="126" spans="1:6">
      <c r="A126" s="102" t="s">
        <v>342</v>
      </c>
      <c r="B126" s="138" t="s">
        <v>343</v>
      </c>
      <c r="C126" s="138" t="s">
        <v>344</v>
      </c>
      <c r="D126" s="143" t="s">
        <v>345</v>
      </c>
      <c r="E126" s="139" t="s">
        <v>99</v>
      </c>
      <c r="F126" s="204" t="s">
        <v>9009</v>
      </c>
    </row>
    <row r="127" spans="1:6">
      <c r="A127" s="214" t="s">
        <v>9205</v>
      </c>
      <c r="B127" s="215" t="s">
        <v>9208</v>
      </c>
      <c r="C127" s="215" t="s">
        <v>9209</v>
      </c>
      <c r="D127" s="216" t="s">
        <v>9210</v>
      </c>
      <c r="E127" s="217" t="s">
        <v>42</v>
      </c>
      <c r="F127" s="204" t="s">
        <v>9009</v>
      </c>
    </row>
    <row r="128" spans="1:6">
      <c r="A128" s="115" t="s">
        <v>346</v>
      </c>
      <c r="B128" s="126" t="s">
        <v>347</v>
      </c>
      <c r="C128" s="126" t="s">
        <v>260</v>
      </c>
      <c r="D128" s="106" t="s">
        <v>348</v>
      </c>
      <c r="E128" s="107" t="s">
        <v>99</v>
      </c>
      <c r="F128" s="204" t="s">
        <v>9009</v>
      </c>
    </row>
    <row r="129" spans="1:6">
      <c r="A129" s="102" t="s">
        <v>9486</v>
      </c>
      <c r="B129" s="138" t="s">
        <v>9485</v>
      </c>
      <c r="C129" s="138" t="s">
        <v>80</v>
      </c>
      <c r="D129" s="143" t="s">
        <v>7258</v>
      </c>
      <c r="E129" s="139" t="s">
        <v>27</v>
      </c>
      <c r="F129" s="202" t="s">
        <v>9009</v>
      </c>
    </row>
    <row r="130" spans="1:6">
      <c r="A130" s="102" t="s">
        <v>349</v>
      </c>
      <c r="B130" s="138" t="s">
        <v>10904</v>
      </c>
      <c r="C130" s="143" t="s">
        <v>1237</v>
      </c>
      <c r="D130" s="143" t="s">
        <v>3300</v>
      </c>
      <c r="E130" s="139" t="s">
        <v>27</v>
      </c>
      <c r="F130" s="193">
        <v>15324</v>
      </c>
    </row>
    <row r="131" spans="1:6">
      <c r="A131" s="102" t="s">
        <v>349</v>
      </c>
      <c r="B131" s="138" t="s">
        <v>350</v>
      </c>
      <c r="C131" s="138" t="s">
        <v>18</v>
      </c>
      <c r="D131" s="143" t="s">
        <v>351</v>
      </c>
      <c r="E131" s="139" t="s">
        <v>307</v>
      </c>
      <c r="F131" s="204" t="s">
        <v>9009</v>
      </c>
    </row>
    <row r="132" spans="1:6">
      <c r="A132" s="102" t="s">
        <v>352</v>
      </c>
      <c r="B132" s="138" t="s">
        <v>353</v>
      </c>
      <c r="C132" s="138" t="s">
        <v>88</v>
      </c>
      <c r="D132" s="143" t="s">
        <v>354</v>
      </c>
      <c r="E132" s="139" t="s">
        <v>42</v>
      </c>
      <c r="F132" s="193">
        <v>22760</v>
      </c>
    </row>
    <row r="133" spans="1:6">
      <c r="A133" s="214" t="s">
        <v>10023</v>
      </c>
      <c r="B133" s="215" t="s">
        <v>10028</v>
      </c>
      <c r="C133" s="215" t="s">
        <v>275</v>
      </c>
      <c r="D133" s="216" t="s">
        <v>9372</v>
      </c>
      <c r="E133" s="217" t="s">
        <v>27</v>
      </c>
      <c r="F133" s="197">
        <v>44521</v>
      </c>
    </row>
    <row r="134" spans="1:6">
      <c r="A134" s="102" t="s">
        <v>355</v>
      </c>
      <c r="B134" s="129" t="s">
        <v>356</v>
      </c>
      <c r="C134" s="129" t="s">
        <v>357</v>
      </c>
      <c r="D134" s="143" t="s">
        <v>10187</v>
      </c>
      <c r="E134" s="104" t="s">
        <v>66</v>
      </c>
      <c r="F134" s="204" t="s">
        <v>9009</v>
      </c>
    </row>
    <row r="135" spans="1:6">
      <c r="A135" s="179" t="s">
        <v>355</v>
      </c>
      <c r="B135" s="180" t="s">
        <v>359</v>
      </c>
      <c r="C135" s="180" t="s">
        <v>80</v>
      </c>
      <c r="D135" s="181" t="s">
        <v>262</v>
      </c>
      <c r="E135" s="182" t="s">
        <v>85</v>
      </c>
      <c r="F135" s="204" t="s">
        <v>9009</v>
      </c>
    </row>
    <row r="136" spans="1:6">
      <c r="A136" s="102" t="s">
        <v>360</v>
      </c>
      <c r="B136" s="138" t="s">
        <v>361</v>
      </c>
      <c r="C136" s="143" t="s">
        <v>362</v>
      </c>
      <c r="D136" s="143" t="s">
        <v>363</v>
      </c>
      <c r="E136" s="139" t="s">
        <v>16</v>
      </c>
      <c r="F136" s="204" t="s">
        <v>9009</v>
      </c>
    </row>
    <row r="137" spans="1:6">
      <c r="A137" s="102" t="s">
        <v>364</v>
      </c>
      <c r="B137" s="138" t="s">
        <v>365</v>
      </c>
      <c r="C137" s="143" t="s">
        <v>88</v>
      </c>
      <c r="D137" s="143" t="s">
        <v>366</v>
      </c>
      <c r="E137" s="139" t="s">
        <v>134</v>
      </c>
      <c r="F137" s="204" t="s">
        <v>9009</v>
      </c>
    </row>
    <row r="138" spans="1:6">
      <c r="A138" s="115" t="s">
        <v>367</v>
      </c>
      <c r="B138" s="126" t="s">
        <v>368</v>
      </c>
      <c r="C138" s="126" t="s">
        <v>277</v>
      </c>
      <c r="D138" s="106" t="s">
        <v>369</v>
      </c>
      <c r="E138" s="107" t="s">
        <v>38</v>
      </c>
      <c r="F138" s="193">
        <v>18069</v>
      </c>
    </row>
    <row r="139" spans="1:6">
      <c r="A139" s="102" t="s">
        <v>367</v>
      </c>
      <c r="B139" s="138" t="s">
        <v>370</v>
      </c>
      <c r="C139" s="143" t="s">
        <v>301</v>
      </c>
      <c r="D139" s="143" t="s">
        <v>371</v>
      </c>
      <c r="E139" s="139" t="s">
        <v>201</v>
      </c>
      <c r="F139" s="204" t="s">
        <v>9009</v>
      </c>
    </row>
    <row r="140" spans="1:6">
      <c r="A140" s="102" t="s">
        <v>372</v>
      </c>
      <c r="B140" s="138" t="s">
        <v>373</v>
      </c>
      <c r="C140" s="138" t="s">
        <v>374</v>
      </c>
      <c r="D140" s="143" t="s">
        <v>375</v>
      </c>
      <c r="E140" s="139" t="s">
        <v>245</v>
      </c>
      <c r="F140" s="204" t="s">
        <v>9009</v>
      </c>
    </row>
    <row r="141" spans="1:6">
      <c r="A141" s="105" t="s">
        <v>376</v>
      </c>
      <c r="B141" s="125" t="s">
        <v>377</v>
      </c>
      <c r="C141" s="125" t="s">
        <v>378</v>
      </c>
      <c r="D141" s="106" t="s">
        <v>379</v>
      </c>
      <c r="E141" s="119" t="s">
        <v>27</v>
      </c>
      <c r="F141" s="204" t="s">
        <v>9009</v>
      </c>
    </row>
    <row r="142" spans="1:6">
      <c r="A142" s="102" t="s">
        <v>10949</v>
      </c>
      <c r="B142" s="138" t="s">
        <v>10950</v>
      </c>
      <c r="C142" s="143" t="s">
        <v>409</v>
      </c>
      <c r="D142" s="143" t="s">
        <v>10951</v>
      </c>
      <c r="E142" s="139" t="s">
        <v>119</v>
      </c>
      <c r="F142" s="204" t="s">
        <v>9009</v>
      </c>
    </row>
    <row r="143" spans="1:6">
      <c r="A143" s="102" t="s">
        <v>10939</v>
      </c>
      <c r="B143" s="138" t="s">
        <v>10940</v>
      </c>
      <c r="C143" s="143" t="s">
        <v>488</v>
      </c>
      <c r="D143" s="143" t="s">
        <v>10941</v>
      </c>
      <c r="E143" s="139" t="s">
        <v>94</v>
      </c>
      <c r="F143" s="197">
        <v>44403</v>
      </c>
    </row>
    <row r="144" spans="1:6">
      <c r="A144" s="214" t="s">
        <v>10335</v>
      </c>
      <c r="B144" s="215" t="s">
        <v>10337</v>
      </c>
      <c r="C144" s="215" t="s">
        <v>277</v>
      </c>
      <c r="D144" s="216" t="s">
        <v>55</v>
      </c>
      <c r="E144" s="217" t="s">
        <v>38</v>
      </c>
      <c r="F144" s="193">
        <v>19600</v>
      </c>
    </row>
    <row r="145" spans="1:6">
      <c r="A145" s="102" t="s">
        <v>382</v>
      </c>
      <c r="B145" s="138" t="s">
        <v>383</v>
      </c>
      <c r="C145" s="138" t="s">
        <v>18</v>
      </c>
      <c r="D145" s="143" t="s">
        <v>384</v>
      </c>
      <c r="E145" s="139" t="s">
        <v>45</v>
      </c>
      <c r="F145" s="204" t="s">
        <v>9009</v>
      </c>
    </row>
    <row r="146" spans="1:6">
      <c r="A146" s="105" t="s">
        <v>385</v>
      </c>
      <c r="B146" s="125" t="s">
        <v>386</v>
      </c>
      <c r="C146" s="125" t="s">
        <v>387</v>
      </c>
      <c r="D146" s="106" t="s">
        <v>388</v>
      </c>
      <c r="E146" s="107" t="s">
        <v>49</v>
      </c>
      <c r="F146" s="204" t="s">
        <v>9009</v>
      </c>
    </row>
    <row r="147" spans="1:6">
      <c r="A147" s="102" t="s">
        <v>389</v>
      </c>
      <c r="B147" s="138" t="s">
        <v>390</v>
      </c>
      <c r="C147" s="143" t="s">
        <v>29</v>
      </c>
      <c r="D147" s="143" t="s">
        <v>391</v>
      </c>
      <c r="E147" s="139" t="s">
        <v>120</v>
      </c>
      <c r="F147" s="204" t="s">
        <v>9009</v>
      </c>
    </row>
    <row r="148" spans="1:6">
      <c r="A148" s="214" t="s">
        <v>10022</v>
      </c>
      <c r="B148" s="215" t="s">
        <v>10025</v>
      </c>
      <c r="C148" s="215" t="s">
        <v>10026</v>
      </c>
      <c r="D148" s="216" t="s">
        <v>10027</v>
      </c>
      <c r="E148" s="217" t="s">
        <v>45</v>
      </c>
      <c r="F148" s="197">
        <v>44346</v>
      </c>
    </row>
    <row r="149" spans="1:6">
      <c r="A149" s="102" t="s">
        <v>9757</v>
      </c>
      <c r="B149" s="138" t="s">
        <v>9758</v>
      </c>
      <c r="C149" s="138" t="s">
        <v>462</v>
      </c>
      <c r="D149" s="143" t="s">
        <v>1672</v>
      </c>
      <c r="E149" s="139" t="s">
        <v>27</v>
      </c>
      <c r="F149" s="204" t="s">
        <v>9009</v>
      </c>
    </row>
    <row r="150" spans="1:6">
      <c r="A150" s="102" t="s">
        <v>10748</v>
      </c>
      <c r="B150" s="138" t="s">
        <v>10749</v>
      </c>
      <c r="C150" s="143" t="s">
        <v>462</v>
      </c>
      <c r="D150" s="143" t="s">
        <v>10750</v>
      </c>
      <c r="E150" s="139" t="s">
        <v>423</v>
      </c>
      <c r="F150" s="269" t="s">
        <v>9009</v>
      </c>
    </row>
    <row r="151" spans="1:6">
      <c r="A151" s="102" t="s">
        <v>11097</v>
      </c>
      <c r="B151" s="138" t="s">
        <v>11101</v>
      </c>
      <c r="C151" s="143" t="s">
        <v>88</v>
      </c>
      <c r="D151" s="143" t="s">
        <v>3869</v>
      </c>
      <c r="E151" s="139" t="s">
        <v>66</v>
      </c>
      <c r="F151" s="208" t="s">
        <v>9009</v>
      </c>
    </row>
    <row r="152" spans="1:6">
      <c r="A152" s="102" t="s">
        <v>396</v>
      </c>
      <c r="B152" s="138" t="s">
        <v>397</v>
      </c>
      <c r="C152" s="143" t="s">
        <v>398</v>
      </c>
      <c r="D152" s="143" t="s">
        <v>399</v>
      </c>
      <c r="E152" s="139" t="s">
        <v>31</v>
      </c>
      <c r="F152" s="208" t="s">
        <v>9009</v>
      </c>
    </row>
    <row r="153" spans="1:6">
      <c r="A153" s="102" t="s">
        <v>400</v>
      </c>
      <c r="B153" s="138" t="s">
        <v>401</v>
      </c>
      <c r="C153" s="143" t="s">
        <v>316</v>
      </c>
      <c r="D153" s="143" t="s">
        <v>402</v>
      </c>
      <c r="E153" s="139" t="s">
        <v>201</v>
      </c>
      <c r="F153" s="208" t="s">
        <v>9009</v>
      </c>
    </row>
    <row r="154" spans="1:6">
      <c r="A154" s="102" t="s">
        <v>403</v>
      </c>
      <c r="B154" s="138" t="s">
        <v>404</v>
      </c>
      <c r="C154" s="143" t="s">
        <v>405</v>
      </c>
      <c r="D154" s="143" t="s">
        <v>1950</v>
      </c>
      <c r="E154" s="139" t="s">
        <v>78</v>
      </c>
      <c r="F154" s="200">
        <v>19829</v>
      </c>
    </row>
    <row r="155" spans="1:6">
      <c r="A155" s="214" t="s">
        <v>10081</v>
      </c>
      <c r="B155" s="215" t="s">
        <v>10082</v>
      </c>
      <c r="C155" s="215" t="s">
        <v>36</v>
      </c>
      <c r="D155" s="216" t="s">
        <v>1119</v>
      </c>
      <c r="E155" s="217" t="s">
        <v>71</v>
      </c>
      <c r="F155" s="203" t="s">
        <v>9009</v>
      </c>
    </row>
    <row r="156" spans="1:6">
      <c r="A156" s="105" t="s">
        <v>407</v>
      </c>
      <c r="B156" s="125" t="s">
        <v>408</v>
      </c>
      <c r="C156" s="128" t="s">
        <v>409</v>
      </c>
      <c r="D156" s="106" t="s">
        <v>410</v>
      </c>
      <c r="E156" s="107" t="s">
        <v>78</v>
      </c>
      <c r="F156" s="199">
        <v>16694</v>
      </c>
    </row>
    <row r="157" spans="1:6">
      <c r="A157" s="102" t="s">
        <v>407</v>
      </c>
      <c r="B157" s="129" t="s">
        <v>411</v>
      </c>
      <c r="C157" s="129" t="s">
        <v>412</v>
      </c>
      <c r="D157" s="108" t="s">
        <v>413</v>
      </c>
      <c r="E157" s="173" t="s">
        <v>307</v>
      </c>
      <c r="F157" s="208" t="s">
        <v>9009</v>
      </c>
    </row>
    <row r="158" spans="1:6">
      <c r="A158" s="105" t="s">
        <v>414</v>
      </c>
      <c r="B158" s="125" t="s">
        <v>415</v>
      </c>
      <c r="C158" s="125" t="s">
        <v>416</v>
      </c>
      <c r="D158" s="141" t="s">
        <v>3486</v>
      </c>
      <c r="E158" s="107" t="s">
        <v>27</v>
      </c>
      <c r="F158" s="208" t="s">
        <v>9009</v>
      </c>
    </row>
    <row r="159" spans="1:6">
      <c r="A159" s="115" t="s">
        <v>418</v>
      </c>
      <c r="B159" s="126" t="s">
        <v>419</v>
      </c>
      <c r="C159" s="125" t="s">
        <v>420</v>
      </c>
      <c r="D159" s="141" t="s">
        <v>3486</v>
      </c>
      <c r="E159" s="107" t="s">
        <v>27</v>
      </c>
      <c r="F159" s="208" t="s">
        <v>9009</v>
      </c>
    </row>
    <row r="160" spans="1:6">
      <c r="A160" s="102" t="s">
        <v>424</v>
      </c>
      <c r="B160" s="138" t="s">
        <v>425</v>
      </c>
      <c r="C160" s="143" t="s">
        <v>426</v>
      </c>
      <c r="D160" s="143" t="s">
        <v>427</v>
      </c>
      <c r="E160" s="139" t="s">
        <v>428</v>
      </c>
      <c r="F160" s="208" t="s">
        <v>9009</v>
      </c>
    </row>
    <row r="161" spans="1:6">
      <c r="A161" s="116" t="s">
        <v>429</v>
      </c>
      <c r="B161" s="128" t="s">
        <v>430</v>
      </c>
      <c r="C161" s="128" t="s">
        <v>431</v>
      </c>
      <c r="D161" s="106" t="s">
        <v>432</v>
      </c>
      <c r="E161" s="107" t="s">
        <v>433</v>
      </c>
      <c r="F161" s="208" t="s">
        <v>9009</v>
      </c>
    </row>
    <row r="162" spans="1:6">
      <c r="A162" s="102" t="s">
        <v>437</v>
      </c>
      <c r="B162" s="138" t="s">
        <v>438</v>
      </c>
      <c r="C162" s="138" t="s">
        <v>439</v>
      </c>
      <c r="D162" s="143" t="s">
        <v>440</v>
      </c>
      <c r="E162" s="139" t="s">
        <v>78</v>
      </c>
      <c r="F162" s="195">
        <v>44426</v>
      </c>
    </row>
    <row r="163" spans="1:6">
      <c r="A163" s="102" t="s">
        <v>441</v>
      </c>
      <c r="B163" s="137" t="s">
        <v>442</v>
      </c>
      <c r="C163" s="137" t="s">
        <v>445</v>
      </c>
      <c r="D163" s="103" t="s">
        <v>443</v>
      </c>
      <c r="E163" s="104" t="s">
        <v>85</v>
      </c>
      <c r="F163" s="208" t="s">
        <v>9009</v>
      </c>
    </row>
    <row r="164" spans="1:6">
      <c r="A164" s="105" t="s">
        <v>441</v>
      </c>
      <c r="B164" s="125" t="s">
        <v>444</v>
      </c>
      <c r="C164" s="125" t="s">
        <v>445</v>
      </c>
      <c r="D164" s="106" t="s">
        <v>446</v>
      </c>
      <c r="E164" s="107" t="s">
        <v>71</v>
      </c>
      <c r="F164" s="199">
        <v>16023</v>
      </c>
    </row>
    <row r="165" spans="1:6">
      <c r="A165" s="102" t="s">
        <v>9641</v>
      </c>
      <c r="B165" s="138" t="s">
        <v>9642</v>
      </c>
      <c r="C165" s="143" t="s">
        <v>488</v>
      </c>
      <c r="D165" s="143" t="s">
        <v>858</v>
      </c>
      <c r="E165" s="139" t="s">
        <v>423</v>
      </c>
      <c r="F165" s="203" t="s">
        <v>9009</v>
      </c>
    </row>
    <row r="166" spans="1:6">
      <c r="A166" s="102" t="s">
        <v>447</v>
      </c>
      <c r="B166" s="138" t="s">
        <v>448</v>
      </c>
      <c r="C166" s="138" t="s">
        <v>80</v>
      </c>
      <c r="D166" s="143" t="s">
        <v>446</v>
      </c>
      <c r="E166" s="139" t="s">
        <v>71</v>
      </c>
      <c r="F166" s="208" t="s">
        <v>9009</v>
      </c>
    </row>
    <row r="167" spans="1:6">
      <c r="A167" s="214" t="s">
        <v>11325</v>
      </c>
      <c r="B167" s="215" t="s">
        <v>11326</v>
      </c>
      <c r="C167" s="215" t="s">
        <v>2816</v>
      </c>
      <c r="D167" s="216" t="s">
        <v>11327</v>
      </c>
      <c r="E167" s="217" t="s">
        <v>16</v>
      </c>
      <c r="F167" s="195">
        <v>44483</v>
      </c>
    </row>
    <row r="168" spans="1:6">
      <c r="A168" s="102" t="s">
        <v>449</v>
      </c>
      <c r="B168" s="138" t="s">
        <v>450</v>
      </c>
      <c r="C168" s="138" t="s">
        <v>219</v>
      </c>
      <c r="D168" s="143" t="s">
        <v>451</v>
      </c>
      <c r="E168" s="139" t="s">
        <v>120</v>
      </c>
      <c r="F168" s="200">
        <v>20535</v>
      </c>
    </row>
    <row r="169" spans="1:6">
      <c r="A169" s="102" t="s">
        <v>452</v>
      </c>
      <c r="B169" s="137" t="s">
        <v>453</v>
      </c>
      <c r="C169" s="138" t="s">
        <v>80</v>
      </c>
      <c r="D169" s="143" t="s">
        <v>454</v>
      </c>
      <c r="E169" s="139" t="s">
        <v>85</v>
      </c>
      <c r="F169" s="208" t="s">
        <v>9009</v>
      </c>
    </row>
    <row r="170" spans="1:6">
      <c r="A170" s="102" t="s">
        <v>455</v>
      </c>
      <c r="B170" s="138" t="s">
        <v>457</v>
      </c>
      <c r="C170" s="143" t="s">
        <v>331</v>
      </c>
      <c r="D170" s="143" t="s">
        <v>458</v>
      </c>
      <c r="E170" s="139" t="s">
        <v>459</v>
      </c>
      <c r="F170" s="208" t="s">
        <v>9009</v>
      </c>
    </row>
    <row r="171" spans="1:6">
      <c r="A171" s="102" t="s">
        <v>455</v>
      </c>
      <c r="B171" s="137" t="s">
        <v>456</v>
      </c>
      <c r="C171" s="137" t="s">
        <v>219</v>
      </c>
      <c r="D171" s="103" t="s">
        <v>602</v>
      </c>
      <c r="E171" s="104" t="s">
        <v>27</v>
      </c>
      <c r="F171" s="208" t="s">
        <v>9009</v>
      </c>
    </row>
    <row r="172" spans="1:6">
      <c r="A172" s="102" t="s">
        <v>460</v>
      </c>
      <c r="B172" s="138" t="s">
        <v>464</v>
      </c>
      <c r="C172" s="138" t="s">
        <v>88</v>
      </c>
      <c r="D172" s="143" t="s">
        <v>465</v>
      </c>
      <c r="E172" s="139" t="s">
        <v>85</v>
      </c>
      <c r="F172" s="208" t="s">
        <v>9009</v>
      </c>
    </row>
    <row r="173" spans="1:6">
      <c r="A173" s="102" t="s">
        <v>460</v>
      </c>
      <c r="B173" s="138" t="s">
        <v>461</v>
      </c>
      <c r="C173" s="143" t="s">
        <v>462</v>
      </c>
      <c r="D173" s="143" t="s">
        <v>463</v>
      </c>
      <c r="E173" s="139" t="s">
        <v>49</v>
      </c>
      <c r="F173" s="208" t="s">
        <v>9009</v>
      </c>
    </row>
    <row r="174" spans="1:6">
      <c r="A174" s="105" t="s">
        <v>467</v>
      </c>
      <c r="B174" s="125" t="s">
        <v>468</v>
      </c>
      <c r="C174" s="125" t="s">
        <v>469</v>
      </c>
      <c r="D174" s="106" t="s">
        <v>470</v>
      </c>
      <c r="E174" s="107" t="s">
        <v>27</v>
      </c>
      <c r="F174" s="208" t="s">
        <v>9009</v>
      </c>
    </row>
    <row r="175" spans="1:6">
      <c r="A175" s="102" t="s">
        <v>471</v>
      </c>
      <c r="B175" s="137" t="s">
        <v>472</v>
      </c>
      <c r="C175" s="137" t="s">
        <v>473</v>
      </c>
      <c r="D175" s="103" t="s">
        <v>474</v>
      </c>
      <c r="E175" s="104" t="s">
        <v>27</v>
      </c>
      <c r="F175" s="200">
        <v>20561</v>
      </c>
    </row>
    <row r="176" spans="1:6">
      <c r="A176" s="214" t="s">
        <v>11552</v>
      </c>
      <c r="B176" s="215" t="s">
        <v>11553</v>
      </c>
      <c r="C176" s="215" t="s">
        <v>445</v>
      </c>
      <c r="D176" s="216" t="s">
        <v>2409</v>
      </c>
      <c r="E176" s="217" t="s">
        <v>53</v>
      </c>
      <c r="F176" s="205" t="s">
        <v>9009</v>
      </c>
    </row>
    <row r="177" spans="1:6">
      <c r="A177" s="102" t="s">
        <v>475</v>
      </c>
      <c r="B177" s="138" t="s">
        <v>476</v>
      </c>
      <c r="C177" s="138" t="s">
        <v>477</v>
      </c>
      <c r="D177" s="143" t="s">
        <v>478</v>
      </c>
      <c r="E177" s="139" t="s">
        <v>78</v>
      </c>
      <c r="F177" s="208" t="s">
        <v>9009</v>
      </c>
    </row>
    <row r="178" spans="1:6">
      <c r="A178" s="214" t="s">
        <v>479</v>
      </c>
      <c r="B178" s="215" t="s">
        <v>11682</v>
      </c>
      <c r="C178" s="215" t="s">
        <v>1638</v>
      </c>
      <c r="D178" s="216" t="s">
        <v>11683</v>
      </c>
      <c r="E178" s="217" t="s">
        <v>423</v>
      </c>
      <c r="F178" s="195">
        <v>44291</v>
      </c>
    </row>
    <row r="179" spans="1:6">
      <c r="A179" s="102" t="s">
        <v>479</v>
      </c>
      <c r="B179" s="138" t="s">
        <v>480</v>
      </c>
      <c r="C179" s="138" t="s">
        <v>465</v>
      </c>
      <c r="D179" s="143" t="s">
        <v>481</v>
      </c>
      <c r="E179" s="139" t="s">
        <v>49</v>
      </c>
      <c r="F179" s="205" t="s">
        <v>9009</v>
      </c>
    </row>
    <row r="180" spans="1:6">
      <c r="A180" s="214" t="s">
        <v>11558</v>
      </c>
      <c r="B180" s="215" t="s">
        <v>11559</v>
      </c>
      <c r="C180" s="215" t="s">
        <v>11560</v>
      </c>
      <c r="D180" s="216" t="s">
        <v>6446</v>
      </c>
      <c r="E180" s="217" t="s">
        <v>134</v>
      </c>
      <c r="F180" s="208" t="s">
        <v>9009</v>
      </c>
    </row>
    <row r="181" spans="1:6">
      <c r="A181" s="214" t="s">
        <v>482</v>
      </c>
      <c r="B181" s="215" t="s">
        <v>11619</v>
      </c>
      <c r="C181" s="215" t="s">
        <v>14</v>
      </c>
      <c r="D181" s="216" t="s">
        <v>8042</v>
      </c>
      <c r="E181" s="217" t="s">
        <v>16</v>
      </c>
      <c r="F181" s="195">
        <v>44498</v>
      </c>
    </row>
    <row r="182" spans="1:6">
      <c r="A182" s="105" t="s">
        <v>482</v>
      </c>
      <c r="B182" s="125" t="s">
        <v>483</v>
      </c>
      <c r="C182" s="125" t="s">
        <v>88</v>
      </c>
      <c r="D182" s="106" t="s">
        <v>484</v>
      </c>
      <c r="E182" s="119" t="s">
        <v>85</v>
      </c>
      <c r="F182" s="208" t="s">
        <v>9009</v>
      </c>
    </row>
    <row r="183" spans="1:6">
      <c r="A183" s="105" t="s">
        <v>482</v>
      </c>
      <c r="B183" s="140" t="s">
        <v>9561</v>
      </c>
      <c r="C183" s="125" t="s">
        <v>88</v>
      </c>
      <c r="D183" s="106" t="s">
        <v>115</v>
      </c>
      <c r="E183" s="119" t="s">
        <v>42</v>
      </c>
      <c r="F183" s="208" t="s">
        <v>9009</v>
      </c>
    </row>
    <row r="184" spans="1:6">
      <c r="A184" s="102" t="s">
        <v>486</v>
      </c>
      <c r="B184" s="129" t="s">
        <v>487</v>
      </c>
      <c r="C184" s="108" t="s">
        <v>488</v>
      </c>
      <c r="D184" s="108" t="s">
        <v>489</v>
      </c>
      <c r="E184" s="173" t="s">
        <v>158</v>
      </c>
      <c r="F184" s="208" t="s">
        <v>9009</v>
      </c>
    </row>
    <row r="185" spans="1:6">
      <c r="A185" s="102" t="s">
        <v>490</v>
      </c>
      <c r="B185" s="129" t="s">
        <v>491</v>
      </c>
      <c r="C185" s="129" t="s">
        <v>492</v>
      </c>
      <c r="D185" s="108" t="s">
        <v>493</v>
      </c>
      <c r="E185" s="173" t="s">
        <v>27</v>
      </c>
      <c r="F185" s="208" t="s">
        <v>9009</v>
      </c>
    </row>
    <row r="186" spans="1:6">
      <c r="A186" s="102" t="s">
        <v>494</v>
      </c>
      <c r="B186" s="103" t="s">
        <v>495</v>
      </c>
      <c r="C186" s="103" t="s">
        <v>80</v>
      </c>
      <c r="D186" s="103" t="s">
        <v>496</v>
      </c>
      <c r="E186" s="104" t="s">
        <v>158</v>
      </c>
      <c r="F186" s="208" t="s">
        <v>9009</v>
      </c>
    </row>
    <row r="187" spans="1:6">
      <c r="A187" s="105" t="s">
        <v>498</v>
      </c>
      <c r="B187" s="125" t="s">
        <v>499</v>
      </c>
      <c r="C187" s="125" t="s">
        <v>500</v>
      </c>
      <c r="D187" s="141" t="s">
        <v>337</v>
      </c>
      <c r="E187" s="107" t="s">
        <v>27</v>
      </c>
      <c r="F187" s="200">
        <v>12466</v>
      </c>
    </row>
    <row r="188" spans="1:6">
      <c r="A188" s="102" t="s">
        <v>10686</v>
      </c>
      <c r="B188" s="138" t="s">
        <v>10689</v>
      </c>
      <c r="C188" s="143" t="s">
        <v>252</v>
      </c>
      <c r="D188" s="143" t="s">
        <v>10583</v>
      </c>
      <c r="E188" s="139" t="s">
        <v>71</v>
      </c>
      <c r="F188" s="195">
        <v>44441</v>
      </c>
    </row>
    <row r="189" spans="1:6">
      <c r="A189" s="105" t="s">
        <v>501</v>
      </c>
      <c r="B189" s="125" t="s">
        <v>502</v>
      </c>
      <c r="C189" s="125" t="s">
        <v>503</v>
      </c>
      <c r="D189" s="106" t="s">
        <v>504</v>
      </c>
      <c r="E189" s="107" t="s">
        <v>27</v>
      </c>
      <c r="F189" s="208" t="s">
        <v>9009</v>
      </c>
    </row>
    <row r="190" spans="1:6">
      <c r="A190" s="102" t="s">
        <v>505</v>
      </c>
      <c r="B190" s="138" t="s">
        <v>506</v>
      </c>
      <c r="C190" s="138" t="s">
        <v>507</v>
      </c>
      <c r="D190" s="143" t="s">
        <v>345</v>
      </c>
      <c r="E190" s="139" t="s">
        <v>99</v>
      </c>
      <c r="F190" s="205" t="s">
        <v>9009</v>
      </c>
    </row>
    <row r="191" spans="1:6">
      <c r="A191" s="102" t="s">
        <v>508</v>
      </c>
      <c r="B191" s="129" t="s">
        <v>509</v>
      </c>
      <c r="C191" s="129" t="s">
        <v>488</v>
      </c>
      <c r="D191" s="108" t="s">
        <v>510</v>
      </c>
      <c r="E191" s="104" t="s">
        <v>53</v>
      </c>
      <c r="F191" s="208" t="s">
        <v>9009</v>
      </c>
    </row>
    <row r="192" spans="1:6">
      <c r="A192" s="105" t="s">
        <v>508</v>
      </c>
      <c r="B192" s="125" t="s">
        <v>511</v>
      </c>
      <c r="C192" s="125" t="s">
        <v>80</v>
      </c>
      <c r="D192" s="106" t="s">
        <v>512</v>
      </c>
      <c r="E192" s="107" t="s">
        <v>428</v>
      </c>
      <c r="F192" s="200">
        <v>23774</v>
      </c>
    </row>
    <row r="193" spans="1:6">
      <c r="A193" s="214" t="s">
        <v>11925</v>
      </c>
      <c r="B193" s="215" t="s">
        <v>11926</v>
      </c>
      <c r="C193" s="215" t="s">
        <v>1144</v>
      </c>
      <c r="D193" s="216" t="s">
        <v>6486</v>
      </c>
      <c r="E193" s="217" t="s">
        <v>16</v>
      </c>
      <c r="F193" s="208" t="s">
        <v>9009</v>
      </c>
    </row>
    <row r="194" spans="1:6">
      <c r="A194" s="102" t="s">
        <v>513</v>
      </c>
      <c r="B194" s="137" t="s">
        <v>514</v>
      </c>
      <c r="C194" s="138" t="s">
        <v>29</v>
      </c>
      <c r="D194" s="143" t="s">
        <v>813</v>
      </c>
      <c r="E194" s="139" t="s">
        <v>245</v>
      </c>
      <c r="F194" s="195">
        <v>44281</v>
      </c>
    </row>
    <row r="195" spans="1:6">
      <c r="A195" s="102" t="s">
        <v>516</v>
      </c>
      <c r="B195" s="137" t="s">
        <v>517</v>
      </c>
      <c r="C195" s="137" t="s">
        <v>518</v>
      </c>
      <c r="D195" s="103" t="s">
        <v>443</v>
      </c>
      <c r="E195" s="104" t="s">
        <v>34</v>
      </c>
      <c r="F195" s="208" t="s">
        <v>9009</v>
      </c>
    </row>
    <row r="196" spans="1:6">
      <c r="A196" s="102" t="s">
        <v>520</v>
      </c>
      <c r="B196" s="129" t="s">
        <v>521</v>
      </c>
      <c r="C196" s="129" t="s">
        <v>522</v>
      </c>
      <c r="D196" s="108" t="s">
        <v>523</v>
      </c>
      <c r="E196" s="104" t="s">
        <v>158</v>
      </c>
      <c r="F196" s="208" t="s">
        <v>9009</v>
      </c>
    </row>
    <row r="197" spans="1:6">
      <c r="A197" s="102" t="s">
        <v>520</v>
      </c>
      <c r="B197" s="138" t="s">
        <v>524</v>
      </c>
      <c r="C197" s="138" t="s">
        <v>76</v>
      </c>
      <c r="D197" s="143" t="s">
        <v>525</v>
      </c>
      <c r="E197" s="139" t="s">
        <v>53</v>
      </c>
      <c r="F197" s="208" t="s">
        <v>9009</v>
      </c>
    </row>
    <row r="198" spans="1:6">
      <c r="A198" s="102" t="s">
        <v>526</v>
      </c>
      <c r="B198" s="138" t="s">
        <v>527</v>
      </c>
      <c r="C198" s="143" t="s">
        <v>528</v>
      </c>
      <c r="D198" s="143" t="s">
        <v>529</v>
      </c>
      <c r="E198" s="139" t="s">
        <v>78</v>
      </c>
      <c r="F198" s="200">
        <v>20182</v>
      </c>
    </row>
    <row r="199" spans="1:6">
      <c r="A199" s="214" t="s">
        <v>526</v>
      </c>
      <c r="B199" s="215" t="s">
        <v>10700</v>
      </c>
      <c r="C199" s="215" t="s">
        <v>88</v>
      </c>
      <c r="D199" s="216" t="s">
        <v>10701</v>
      </c>
      <c r="E199" s="217" t="s">
        <v>124</v>
      </c>
      <c r="F199" s="208" t="s">
        <v>9009</v>
      </c>
    </row>
    <row r="200" spans="1:6">
      <c r="A200" s="102" t="s">
        <v>530</v>
      </c>
      <c r="B200" s="129" t="s">
        <v>531</v>
      </c>
      <c r="C200" s="129" t="s">
        <v>252</v>
      </c>
      <c r="D200" s="108" t="s">
        <v>532</v>
      </c>
      <c r="E200" s="104" t="s">
        <v>201</v>
      </c>
      <c r="F200" s="208" t="s">
        <v>9009</v>
      </c>
    </row>
    <row r="201" spans="1:6">
      <c r="A201" s="102" t="s">
        <v>11081</v>
      </c>
      <c r="B201" s="138" t="s">
        <v>11084</v>
      </c>
      <c r="C201" s="143" t="s">
        <v>955</v>
      </c>
      <c r="D201" s="143" t="s">
        <v>11085</v>
      </c>
      <c r="E201" s="139" t="s">
        <v>459</v>
      </c>
      <c r="F201" s="205" t="s">
        <v>9009</v>
      </c>
    </row>
    <row r="202" spans="1:6">
      <c r="A202" s="102" t="s">
        <v>534</v>
      </c>
      <c r="B202" s="138" t="s">
        <v>537</v>
      </c>
      <c r="C202" s="138" t="s">
        <v>88</v>
      </c>
      <c r="D202" s="143" t="s">
        <v>538</v>
      </c>
      <c r="E202" s="139" t="s">
        <v>38</v>
      </c>
      <c r="F202" s="200">
        <v>29048</v>
      </c>
    </row>
    <row r="203" spans="1:6">
      <c r="A203" s="105" t="s">
        <v>534</v>
      </c>
      <c r="B203" s="125" t="s">
        <v>535</v>
      </c>
      <c r="C203" s="125" t="s">
        <v>331</v>
      </c>
      <c r="D203" s="106" t="s">
        <v>536</v>
      </c>
      <c r="E203" s="107" t="s">
        <v>49</v>
      </c>
      <c r="F203" s="208" t="s">
        <v>9009</v>
      </c>
    </row>
    <row r="204" spans="1:6">
      <c r="A204" s="105" t="s">
        <v>539</v>
      </c>
      <c r="B204" s="63" t="s">
        <v>8956</v>
      </c>
      <c r="C204" s="125" t="s">
        <v>540</v>
      </c>
      <c r="D204" s="106" t="s">
        <v>541</v>
      </c>
      <c r="E204" s="107" t="s">
        <v>27</v>
      </c>
      <c r="F204" s="200">
        <v>11832</v>
      </c>
    </row>
    <row r="205" spans="1:6">
      <c r="A205" s="102" t="s">
        <v>542</v>
      </c>
      <c r="B205" s="138" t="s">
        <v>543</v>
      </c>
      <c r="C205" s="138" t="s">
        <v>544</v>
      </c>
      <c r="D205" s="143" t="s">
        <v>545</v>
      </c>
      <c r="E205" s="139" t="s">
        <v>45</v>
      </c>
      <c r="F205" s="208" t="s">
        <v>9009</v>
      </c>
    </row>
    <row r="206" spans="1:6">
      <c r="A206" s="214" t="s">
        <v>546</v>
      </c>
      <c r="B206" s="215" t="s">
        <v>12037</v>
      </c>
      <c r="C206" s="215" t="s">
        <v>88</v>
      </c>
      <c r="D206" s="216" t="s">
        <v>12038</v>
      </c>
      <c r="E206" s="217" t="s">
        <v>38</v>
      </c>
      <c r="F206" s="208" t="s">
        <v>9009</v>
      </c>
    </row>
    <row r="207" spans="1:6">
      <c r="A207" s="102" t="s">
        <v>546</v>
      </c>
      <c r="B207" s="138" t="s">
        <v>549</v>
      </c>
      <c r="C207" s="143" t="s">
        <v>153</v>
      </c>
      <c r="D207" s="143" t="s">
        <v>550</v>
      </c>
      <c r="E207" s="139" t="s">
        <v>38</v>
      </c>
      <c r="F207" s="208" t="s">
        <v>9009</v>
      </c>
    </row>
    <row r="208" spans="1:6">
      <c r="A208" s="102" t="s">
        <v>546</v>
      </c>
      <c r="B208" s="129" t="s">
        <v>547</v>
      </c>
      <c r="C208" s="129" t="s">
        <v>14</v>
      </c>
      <c r="D208" s="108" t="s">
        <v>548</v>
      </c>
      <c r="E208" s="104" t="s">
        <v>158</v>
      </c>
      <c r="F208" s="208" t="s">
        <v>9009</v>
      </c>
    </row>
    <row r="209" spans="1:6">
      <c r="A209" s="102" t="s">
        <v>551</v>
      </c>
      <c r="B209" s="138" t="s">
        <v>552</v>
      </c>
      <c r="C209" s="138" t="s">
        <v>83</v>
      </c>
      <c r="D209" s="143" t="s">
        <v>262</v>
      </c>
      <c r="E209" s="139" t="s">
        <v>85</v>
      </c>
      <c r="F209" s="208" t="s">
        <v>9009</v>
      </c>
    </row>
    <row r="210" spans="1:6">
      <c r="A210" s="102" t="s">
        <v>553</v>
      </c>
      <c r="B210" s="129" t="s">
        <v>554</v>
      </c>
      <c r="C210" s="129" t="s">
        <v>555</v>
      </c>
      <c r="D210" s="108" t="s">
        <v>556</v>
      </c>
      <c r="E210" s="104" t="s">
        <v>99</v>
      </c>
      <c r="F210" s="205" t="s">
        <v>9009</v>
      </c>
    </row>
    <row r="211" spans="1:6">
      <c r="A211" s="102" t="s">
        <v>553</v>
      </c>
      <c r="B211" s="137" t="s">
        <v>557</v>
      </c>
      <c r="C211" s="138" t="s">
        <v>36</v>
      </c>
      <c r="D211" s="143" t="s">
        <v>558</v>
      </c>
      <c r="E211" s="139" t="s">
        <v>53</v>
      </c>
      <c r="F211" s="208" t="s">
        <v>9009</v>
      </c>
    </row>
    <row r="212" spans="1:6">
      <c r="A212" s="102" t="s">
        <v>559</v>
      </c>
      <c r="B212" s="138" t="s">
        <v>560</v>
      </c>
      <c r="C212" s="143" t="s">
        <v>257</v>
      </c>
      <c r="D212" s="143" t="s">
        <v>561</v>
      </c>
      <c r="E212" s="139" t="s">
        <v>85</v>
      </c>
      <c r="F212" s="208" t="s">
        <v>9009</v>
      </c>
    </row>
    <row r="213" spans="1:6">
      <c r="A213" s="214" t="s">
        <v>11990</v>
      </c>
      <c r="B213" s="215" t="s">
        <v>11991</v>
      </c>
      <c r="C213" s="215" t="s">
        <v>11992</v>
      </c>
      <c r="D213" s="216" t="s">
        <v>3730</v>
      </c>
      <c r="E213" s="217" t="s">
        <v>124</v>
      </c>
      <c r="F213" s="208" t="s">
        <v>9009</v>
      </c>
    </row>
    <row r="214" spans="1:6">
      <c r="A214" s="102" t="s">
        <v>562</v>
      </c>
      <c r="B214" s="138" t="s">
        <v>563</v>
      </c>
      <c r="C214" s="138" t="s">
        <v>36</v>
      </c>
      <c r="D214" s="143" t="s">
        <v>564</v>
      </c>
      <c r="E214" s="139" t="s">
        <v>119</v>
      </c>
      <c r="F214" s="202" t="s">
        <v>9009</v>
      </c>
    </row>
    <row r="215" spans="1:6">
      <c r="A215" s="102" t="s">
        <v>562</v>
      </c>
      <c r="B215" s="138" t="s">
        <v>9513</v>
      </c>
      <c r="C215" s="129" t="s">
        <v>820</v>
      </c>
      <c r="D215" s="108" t="s">
        <v>313</v>
      </c>
      <c r="E215" s="104" t="s">
        <v>49</v>
      </c>
      <c r="F215" s="203" t="s">
        <v>9009</v>
      </c>
    </row>
    <row r="216" spans="1:6">
      <c r="A216" s="102" t="s">
        <v>565</v>
      </c>
      <c r="B216" s="129" t="s">
        <v>566</v>
      </c>
      <c r="C216" s="129" t="s">
        <v>22</v>
      </c>
      <c r="D216" s="108" t="s">
        <v>567</v>
      </c>
      <c r="E216" s="104" t="s">
        <v>45</v>
      </c>
      <c r="F216" s="203" t="s">
        <v>9009</v>
      </c>
    </row>
    <row r="217" spans="1:6">
      <c r="A217" s="102" t="s">
        <v>565</v>
      </c>
      <c r="B217" s="137" t="s">
        <v>568</v>
      </c>
      <c r="C217" s="137" t="s">
        <v>469</v>
      </c>
      <c r="D217" s="103" t="s">
        <v>569</v>
      </c>
      <c r="E217" s="104" t="s">
        <v>38</v>
      </c>
      <c r="F217" s="203" t="s">
        <v>9009</v>
      </c>
    </row>
    <row r="218" spans="1:6">
      <c r="A218" s="102" t="s">
        <v>10664</v>
      </c>
      <c r="B218" s="138" t="s">
        <v>10665</v>
      </c>
      <c r="C218" s="143" t="s">
        <v>281</v>
      </c>
      <c r="D218" s="143" t="s">
        <v>5898</v>
      </c>
      <c r="E218" s="139" t="s">
        <v>20</v>
      </c>
      <c r="F218" s="208" t="s">
        <v>9009</v>
      </c>
    </row>
    <row r="219" spans="1:6">
      <c r="A219" s="102" t="s">
        <v>570</v>
      </c>
      <c r="B219" s="129" t="s">
        <v>571</v>
      </c>
      <c r="C219" s="129" t="s">
        <v>133</v>
      </c>
      <c r="D219" s="143" t="s">
        <v>10120</v>
      </c>
      <c r="E219" s="104" t="s">
        <v>158</v>
      </c>
      <c r="F219" s="203" t="s">
        <v>9009</v>
      </c>
    </row>
    <row r="220" spans="1:6">
      <c r="A220" s="105" t="s">
        <v>573</v>
      </c>
      <c r="B220" s="125" t="s">
        <v>574</v>
      </c>
      <c r="C220" s="125" t="s">
        <v>500</v>
      </c>
      <c r="D220" s="141" t="s">
        <v>10119</v>
      </c>
      <c r="E220" s="142" t="s">
        <v>38</v>
      </c>
      <c r="F220" s="203" t="s">
        <v>9009</v>
      </c>
    </row>
    <row r="221" spans="1:6">
      <c r="A221" s="102" t="s">
        <v>575</v>
      </c>
      <c r="B221" s="129" t="s">
        <v>576</v>
      </c>
      <c r="C221" s="129" t="s">
        <v>249</v>
      </c>
      <c r="D221" s="108" t="s">
        <v>577</v>
      </c>
      <c r="E221" s="173" t="s">
        <v>124</v>
      </c>
      <c r="F221" s="195">
        <v>44494</v>
      </c>
    </row>
    <row r="222" spans="1:6">
      <c r="A222" s="214" t="s">
        <v>578</v>
      </c>
      <c r="B222" s="215" t="s">
        <v>11884</v>
      </c>
      <c r="C222" s="215" t="s">
        <v>1916</v>
      </c>
      <c r="D222" s="216" t="s">
        <v>4763</v>
      </c>
      <c r="E222" s="217" t="s">
        <v>38</v>
      </c>
      <c r="F222" s="208" t="s">
        <v>9009</v>
      </c>
    </row>
    <row r="223" spans="1:6">
      <c r="A223" s="120" t="s">
        <v>578</v>
      </c>
      <c r="B223" s="126" t="s">
        <v>8957</v>
      </c>
      <c r="C223" s="126" t="s">
        <v>394</v>
      </c>
      <c r="D223" s="106" t="s">
        <v>293</v>
      </c>
      <c r="E223" s="107" t="s">
        <v>27</v>
      </c>
      <c r="F223" s="200">
        <v>16675</v>
      </c>
    </row>
    <row r="224" spans="1:6">
      <c r="A224" s="102" t="s">
        <v>579</v>
      </c>
      <c r="B224" s="129" t="s">
        <v>580</v>
      </c>
      <c r="C224" s="129" t="s">
        <v>208</v>
      </c>
      <c r="D224" s="108" t="s">
        <v>581</v>
      </c>
      <c r="E224" s="104" t="s">
        <v>27</v>
      </c>
      <c r="F224" s="203" t="s">
        <v>9009</v>
      </c>
    </row>
    <row r="225" spans="1:6">
      <c r="A225" s="102" t="s">
        <v>120</v>
      </c>
      <c r="B225" s="138" t="s">
        <v>582</v>
      </c>
      <c r="C225" s="138" t="s">
        <v>212</v>
      </c>
      <c r="D225" s="143" t="s">
        <v>583</v>
      </c>
      <c r="E225" s="139" t="s">
        <v>60</v>
      </c>
      <c r="F225" s="203" t="s">
        <v>9009</v>
      </c>
    </row>
    <row r="226" spans="1:6">
      <c r="A226" s="102" t="s">
        <v>584</v>
      </c>
      <c r="B226" s="138" t="s">
        <v>585</v>
      </c>
      <c r="C226" s="138" t="s">
        <v>586</v>
      </c>
      <c r="D226" s="108" t="s">
        <v>587</v>
      </c>
      <c r="E226" s="173" t="s">
        <v>201</v>
      </c>
      <c r="F226" s="198">
        <v>44399</v>
      </c>
    </row>
    <row r="227" spans="1:6">
      <c r="A227" s="102" t="s">
        <v>588</v>
      </c>
      <c r="B227" s="138" t="s">
        <v>589</v>
      </c>
      <c r="C227" s="138" t="s">
        <v>80</v>
      </c>
      <c r="D227" s="143" t="s">
        <v>590</v>
      </c>
      <c r="E227" s="139" t="s">
        <v>124</v>
      </c>
      <c r="F227" s="203" t="s">
        <v>9009</v>
      </c>
    </row>
    <row r="228" spans="1:6">
      <c r="A228" s="105" t="s">
        <v>591</v>
      </c>
      <c r="B228" s="125" t="s">
        <v>592</v>
      </c>
      <c r="C228" s="125" t="s">
        <v>593</v>
      </c>
      <c r="D228" s="106" t="s">
        <v>594</v>
      </c>
      <c r="E228" s="107" t="s">
        <v>27</v>
      </c>
      <c r="F228" s="203" t="s">
        <v>9009</v>
      </c>
    </row>
    <row r="229" spans="1:6">
      <c r="A229" s="105" t="s">
        <v>595</v>
      </c>
      <c r="B229" s="125" t="s">
        <v>596</v>
      </c>
      <c r="C229" s="125" t="s">
        <v>340</v>
      </c>
      <c r="D229" s="106" t="s">
        <v>597</v>
      </c>
      <c r="E229" s="107" t="s">
        <v>598</v>
      </c>
      <c r="F229" s="203" t="s">
        <v>9009</v>
      </c>
    </row>
    <row r="230" spans="1:6">
      <c r="A230" s="102" t="s">
        <v>10966</v>
      </c>
      <c r="B230" s="138" t="s">
        <v>10968</v>
      </c>
      <c r="C230" s="143" t="s">
        <v>2776</v>
      </c>
      <c r="D230" s="143" t="s">
        <v>10969</v>
      </c>
      <c r="E230" s="139" t="s">
        <v>1076</v>
      </c>
      <c r="F230" s="200">
        <v>24602</v>
      </c>
    </row>
    <row r="231" spans="1:6">
      <c r="A231" s="214" t="s">
        <v>600</v>
      </c>
      <c r="B231" s="215" t="s">
        <v>11860</v>
      </c>
      <c r="C231" s="215" t="s">
        <v>334</v>
      </c>
      <c r="D231" s="216" t="s">
        <v>4609</v>
      </c>
      <c r="E231" s="217" t="s">
        <v>78</v>
      </c>
      <c r="F231" s="208" t="s">
        <v>9009</v>
      </c>
    </row>
    <row r="232" spans="1:6">
      <c r="A232" s="102" t="s">
        <v>600</v>
      </c>
      <c r="B232" s="138" t="s">
        <v>8958</v>
      </c>
      <c r="C232" s="138" t="s">
        <v>2029</v>
      </c>
      <c r="D232" s="143" t="s">
        <v>8959</v>
      </c>
      <c r="E232" s="139" t="s">
        <v>3069</v>
      </c>
      <c r="F232" s="203" t="s">
        <v>9009</v>
      </c>
    </row>
    <row r="233" spans="1:6">
      <c r="A233" s="114" t="s">
        <v>600</v>
      </c>
      <c r="B233" s="125" t="s">
        <v>601</v>
      </c>
      <c r="C233" s="125" t="s">
        <v>36</v>
      </c>
      <c r="D233" s="106" t="s">
        <v>602</v>
      </c>
      <c r="E233" s="107" t="s">
        <v>27</v>
      </c>
      <c r="F233" s="203" t="s">
        <v>9009</v>
      </c>
    </row>
    <row r="234" spans="1:6">
      <c r="A234" s="214" t="s">
        <v>600</v>
      </c>
      <c r="B234" s="215" t="s">
        <v>11895</v>
      </c>
      <c r="C234" s="215" t="s">
        <v>243</v>
      </c>
      <c r="D234" s="216" t="s">
        <v>538</v>
      </c>
      <c r="E234" s="217" t="s">
        <v>38</v>
      </c>
      <c r="F234" s="195">
        <v>44341</v>
      </c>
    </row>
    <row r="235" spans="1:6">
      <c r="A235" s="102" t="s">
        <v>600</v>
      </c>
      <c r="B235" s="138" t="s">
        <v>610</v>
      </c>
      <c r="C235" s="143" t="s">
        <v>275</v>
      </c>
      <c r="D235" s="143" t="s">
        <v>583</v>
      </c>
      <c r="E235" s="139" t="s">
        <v>124</v>
      </c>
      <c r="F235" s="203" t="s">
        <v>9009</v>
      </c>
    </row>
    <row r="236" spans="1:6">
      <c r="A236" s="105" t="s">
        <v>600</v>
      </c>
      <c r="B236" s="125" t="s">
        <v>603</v>
      </c>
      <c r="C236" s="125" t="s">
        <v>161</v>
      </c>
      <c r="D236" s="106" t="s">
        <v>604</v>
      </c>
      <c r="E236" s="107" t="s">
        <v>27</v>
      </c>
      <c r="F236" s="200">
        <v>22781</v>
      </c>
    </row>
    <row r="237" spans="1:6">
      <c r="A237" s="214" t="s">
        <v>600</v>
      </c>
      <c r="B237" s="215" t="s">
        <v>9964</v>
      </c>
      <c r="C237" s="215" t="s">
        <v>193</v>
      </c>
      <c r="D237" s="216" t="s">
        <v>2160</v>
      </c>
      <c r="E237" s="217" t="s">
        <v>42</v>
      </c>
      <c r="F237" s="208" t="s">
        <v>9009</v>
      </c>
    </row>
    <row r="238" spans="1:6">
      <c r="A238" s="105" t="s">
        <v>600</v>
      </c>
      <c r="B238" s="140" t="s">
        <v>9389</v>
      </c>
      <c r="C238" s="125" t="s">
        <v>340</v>
      </c>
      <c r="D238" s="106" t="s">
        <v>5275</v>
      </c>
      <c r="E238" s="107" t="s">
        <v>4347</v>
      </c>
      <c r="F238" s="208" t="s">
        <v>9009</v>
      </c>
    </row>
    <row r="239" spans="1:6">
      <c r="A239" s="105" t="s">
        <v>600</v>
      </c>
      <c r="B239" s="125" t="s">
        <v>605</v>
      </c>
      <c r="C239" s="125" t="s">
        <v>47</v>
      </c>
      <c r="D239" s="106" t="s">
        <v>606</v>
      </c>
      <c r="E239" s="107" t="s">
        <v>49</v>
      </c>
      <c r="F239" s="200">
        <v>20380</v>
      </c>
    </row>
    <row r="240" spans="1:6">
      <c r="A240" s="102" t="s">
        <v>600</v>
      </c>
      <c r="B240" s="137" t="s">
        <v>607</v>
      </c>
      <c r="C240" s="138" t="s">
        <v>275</v>
      </c>
      <c r="D240" s="143" t="s">
        <v>10118</v>
      </c>
      <c r="E240" s="104" t="s">
        <v>134</v>
      </c>
      <c r="F240" s="203" t="s">
        <v>9009</v>
      </c>
    </row>
    <row r="241" spans="1:6">
      <c r="A241" s="102" t="s">
        <v>600</v>
      </c>
      <c r="B241" s="129" t="s">
        <v>608</v>
      </c>
      <c r="C241" s="129" t="s">
        <v>29</v>
      </c>
      <c r="D241" s="108" t="s">
        <v>609</v>
      </c>
      <c r="E241" s="104" t="s">
        <v>78</v>
      </c>
      <c r="F241" s="203" t="s">
        <v>9009</v>
      </c>
    </row>
    <row r="242" spans="1:6">
      <c r="A242" s="214" t="s">
        <v>611</v>
      </c>
      <c r="B242" s="215" t="s">
        <v>9898</v>
      </c>
      <c r="C242" s="215" t="s">
        <v>9139</v>
      </c>
      <c r="D242" s="216" t="s">
        <v>945</v>
      </c>
      <c r="E242" s="217" t="s">
        <v>27</v>
      </c>
      <c r="F242" s="208" t="s">
        <v>9009</v>
      </c>
    </row>
    <row r="243" spans="1:6">
      <c r="A243" s="102" t="s">
        <v>9633</v>
      </c>
      <c r="B243" s="138" t="s">
        <v>9634</v>
      </c>
      <c r="C243" s="129" t="s">
        <v>18</v>
      </c>
      <c r="D243" s="143" t="s">
        <v>220</v>
      </c>
      <c r="E243" s="104" t="s">
        <v>221</v>
      </c>
      <c r="F243" s="203" t="s">
        <v>9009</v>
      </c>
    </row>
    <row r="244" spans="1:6">
      <c r="A244" s="105" t="s">
        <v>615</v>
      </c>
      <c r="B244" s="125" t="s">
        <v>616</v>
      </c>
      <c r="C244" s="125" t="s">
        <v>617</v>
      </c>
      <c r="D244" s="106" t="s">
        <v>618</v>
      </c>
      <c r="E244" s="107" t="s">
        <v>38</v>
      </c>
      <c r="F244" s="203" t="s">
        <v>9009</v>
      </c>
    </row>
    <row r="245" spans="1:6">
      <c r="A245" s="102" t="s">
        <v>619</v>
      </c>
      <c r="B245" s="138" t="s">
        <v>10643</v>
      </c>
      <c r="C245" s="143" t="s">
        <v>36</v>
      </c>
      <c r="D245" s="143" t="s">
        <v>10274</v>
      </c>
      <c r="E245" s="139" t="s">
        <v>34</v>
      </c>
      <c r="F245" s="200">
        <v>22818</v>
      </c>
    </row>
    <row r="246" spans="1:6">
      <c r="A246" s="102" t="s">
        <v>619</v>
      </c>
      <c r="B246" s="129" t="s">
        <v>620</v>
      </c>
      <c r="C246" s="129" t="s">
        <v>469</v>
      </c>
      <c r="D246" s="108" t="s">
        <v>621</v>
      </c>
      <c r="E246" s="104" t="s">
        <v>49</v>
      </c>
      <c r="F246" s="200">
        <v>16778</v>
      </c>
    </row>
    <row r="247" spans="1:6">
      <c r="A247" s="102" t="s">
        <v>623</v>
      </c>
      <c r="B247" s="138" t="s">
        <v>624</v>
      </c>
      <c r="C247" s="138" t="s">
        <v>625</v>
      </c>
      <c r="D247" s="143" t="s">
        <v>626</v>
      </c>
      <c r="E247" s="139" t="s">
        <v>42</v>
      </c>
      <c r="F247" s="195">
        <v>44512</v>
      </c>
    </row>
    <row r="248" spans="1:6">
      <c r="A248" s="102" t="s">
        <v>627</v>
      </c>
      <c r="B248" s="138" t="s">
        <v>628</v>
      </c>
      <c r="C248" s="143" t="s">
        <v>88</v>
      </c>
      <c r="D248" s="143" t="s">
        <v>225</v>
      </c>
      <c r="E248" s="139" t="s">
        <v>27</v>
      </c>
      <c r="F248" s="203" t="s">
        <v>9009</v>
      </c>
    </row>
    <row r="249" spans="1:6">
      <c r="A249" s="102" t="s">
        <v>629</v>
      </c>
      <c r="B249" s="138" t="s">
        <v>630</v>
      </c>
      <c r="C249" s="138" t="s">
        <v>631</v>
      </c>
      <c r="D249" s="143" t="s">
        <v>632</v>
      </c>
      <c r="E249" s="139" t="s">
        <v>42</v>
      </c>
      <c r="F249" s="203" t="s">
        <v>9009</v>
      </c>
    </row>
    <row r="250" spans="1:6">
      <c r="A250" s="102" t="s">
        <v>633</v>
      </c>
      <c r="B250" s="138" t="s">
        <v>634</v>
      </c>
      <c r="C250" s="138" t="s">
        <v>80</v>
      </c>
      <c r="D250" s="143" t="s">
        <v>635</v>
      </c>
      <c r="E250" s="139" t="s">
        <v>99</v>
      </c>
      <c r="F250" s="200">
        <v>15699</v>
      </c>
    </row>
    <row r="251" spans="1:6">
      <c r="A251" s="102" t="s">
        <v>633</v>
      </c>
      <c r="B251" s="138" t="s">
        <v>9625</v>
      </c>
      <c r="C251" s="138" t="s">
        <v>1536</v>
      </c>
      <c r="D251" s="143" t="s">
        <v>10117</v>
      </c>
      <c r="E251" s="139" t="s">
        <v>221</v>
      </c>
      <c r="F251" s="202" t="s">
        <v>9009</v>
      </c>
    </row>
    <row r="252" spans="1:6">
      <c r="A252" s="102" t="s">
        <v>636</v>
      </c>
      <c r="B252" s="138" t="s">
        <v>637</v>
      </c>
      <c r="C252" s="143" t="s">
        <v>36</v>
      </c>
      <c r="D252" s="143" t="s">
        <v>638</v>
      </c>
      <c r="E252" s="139" t="s">
        <v>639</v>
      </c>
      <c r="F252" s="203" t="s">
        <v>9009</v>
      </c>
    </row>
    <row r="253" spans="1:6">
      <c r="A253" s="102" t="s">
        <v>8960</v>
      </c>
      <c r="B253" s="129" t="s">
        <v>8961</v>
      </c>
      <c r="C253" s="129" t="s">
        <v>2085</v>
      </c>
      <c r="D253" s="108" t="s">
        <v>393</v>
      </c>
      <c r="E253" s="173" t="s">
        <v>99</v>
      </c>
      <c r="F253" s="203" t="s">
        <v>9009</v>
      </c>
    </row>
    <row r="254" spans="1:6">
      <c r="A254" s="102" t="s">
        <v>640</v>
      </c>
      <c r="B254" s="138" t="s">
        <v>641</v>
      </c>
      <c r="C254" s="138" t="s">
        <v>80</v>
      </c>
      <c r="D254" s="143" t="s">
        <v>642</v>
      </c>
      <c r="E254" s="139" t="s">
        <v>94</v>
      </c>
      <c r="F254" s="203" t="s">
        <v>9009</v>
      </c>
    </row>
    <row r="255" spans="1:6">
      <c r="A255" s="102" t="s">
        <v>643</v>
      </c>
      <c r="B255" s="129" t="s">
        <v>644</v>
      </c>
      <c r="C255" s="129" t="s">
        <v>182</v>
      </c>
      <c r="D255" s="108" t="s">
        <v>645</v>
      </c>
      <c r="E255" s="104" t="s">
        <v>27</v>
      </c>
      <c r="F255" s="200">
        <v>11930</v>
      </c>
    </row>
    <row r="256" spans="1:6">
      <c r="A256" s="102" t="s">
        <v>646</v>
      </c>
      <c r="B256" s="138" t="s">
        <v>647</v>
      </c>
      <c r="C256" s="138" t="s">
        <v>234</v>
      </c>
      <c r="D256" s="143" t="s">
        <v>3270</v>
      </c>
      <c r="E256" s="139" t="s">
        <v>49</v>
      </c>
      <c r="F256" s="203" t="s">
        <v>9009</v>
      </c>
    </row>
    <row r="257" spans="1:6">
      <c r="A257" s="102" t="s">
        <v>649</v>
      </c>
      <c r="B257" s="138" t="s">
        <v>11022</v>
      </c>
      <c r="C257" s="143" t="s">
        <v>170</v>
      </c>
      <c r="D257" s="143" t="s">
        <v>11023</v>
      </c>
      <c r="E257" s="139" t="s">
        <v>27</v>
      </c>
      <c r="F257" s="238" t="s">
        <v>9243</v>
      </c>
    </row>
    <row r="258" spans="1:6">
      <c r="A258" s="102" t="s">
        <v>649</v>
      </c>
      <c r="B258" s="129" t="s">
        <v>650</v>
      </c>
      <c r="C258" s="129" t="s">
        <v>110</v>
      </c>
      <c r="D258" s="108" t="s">
        <v>651</v>
      </c>
      <c r="E258" s="104" t="s">
        <v>85</v>
      </c>
      <c r="F258" s="203" t="s">
        <v>9009</v>
      </c>
    </row>
    <row r="259" spans="1:6">
      <c r="A259" s="214" t="s">
        <v>11444</v>
      </c>
      <c r="B259" s="215" t="s">
        <v>11446</v>
      </c>
      <c r="C259" s="215" t="s">
        <v>1237</v>
      </c>
      <c r="D259" s="216" t="s">
        <v>11447</v>
      </c>
      <c r="E259" s="217" t="s">
        <v>34</v>
      </c>
      <c r="F259" s="208" t="s">
        <v>9009</v>
      </c>
    </row>
    <row r="260" spans="1:6">
      <c r="A260" s="102" t="s">
        <v>652</v>
      </c>
      <c r="B260" s="138" t="s">
        <v>653</v>
      </c>
      <c r="C260" s="138" t="s">
        <v>170</v>
      </c>
      <c r="D260" s="143" t="s">
        <v>626</v>
      </c>
      <c r="E260" s="139" t="s">
        <v>42</v>
      </c>
      <c r="F260" s="200">
        <v>17446</v>
      </c>
    </row>
    <row r="261" spans="1:6">
      <c r="A261" s="102" t="s">
        <v>654</v>
      </c>
      <c r="B261" s="138" t="s">
        <v>655</v>
      </c>
      <c r="C261" s="138" t="s">
        <v>528</v>
      </c>
      <c r="D261" s="143" t="s">
        <v>656</v>
      </c>
      <c r="E261" s="139" t="s">
        <v>42</v>
      </c>
      <c r="F261" s="203" t="s">
        <v>9009</v>
      </c>
    </row>
    <row r="262" spans="1:6">
      <c r="A262" s="102" t="s">
        <v>328</v>
      </c>
      <c r="B262" s="138" t="s">
        <v>9137</v>
      </c>
      <c r="C262" s="138" t="s">
        <v>7399</v>
      </c>
      <c r="D262" s="143" t="s">
        <v>830</v>
      </c>
      <c r="E262" s="139" t="s">
        <v>27</v>
      </c>
      <c r="F262" s="229" t="s">
        <v>9243</v>
      </c>
    </row>
    <row r="263" spans="1:6">
      <c r="A263" s="102" t="s">
        <v>328</v>
      </c>
      <c r="B263" s="138" t="s">
        <v>10769</v>
      </c>
      <c r="C263" s="143" t="s">
        <v>80</v>
      </c>
      <c r="D263" s="143" t="s">
        <v>10770</v>
      </c>
      <c r="E263" s="139" t="s">
        <v>423</v>
      </c>
      <c r="F263" s="208" t="s">
        <v>9009</v>
      </c>
    </row>
    <row r="264" spans="1:6">
      <c r="A264" s="102" t="s">
        <v>657</v>
      </c>
      <c r="B264" s="137" t="s">
        <v>658</v>
      </c>
      <c r="C264" s="138" t="s">
        <v>593</v>
      </c>
      <c r="D264" s="143" t="s">
        <v>118</v>
      </c>
      <c r="E264" s="139" t="s">
        <v>119</v>
      </c>
      <c r="F264" s="203" t="s">
        <v>9009</v>
      </c>
    </row>
    <row r="265" spans="1:6">
      <c r="A265" s="214" t="s">
        <v>11608</v>
      </c>
      <c r="B265" s="215" t="s">
        <v>11611</v>
      </c>
      <c r="C265" s="215" t="s">
        <v>243</v>
      </c>
      <c r="D265" s="216" t="s">
        <v>1253</v>
      </c>
      <c r="E265" s="217" t="s">
        <v>245</v>
      </c>
      <c r="F265" s="200">
        <v>18965</v>
      </c>
    </row>
    <row r="266" spans="1:6">
      <c r="A266" s="105" t="s">
        <v>660</v>
      </c>
      <c r="B266" s="125" t="s">
        <v>661</v>
      </c>
      <c r="C266" s="125" t="s">
        <v>80</v>
      </c>
      <c r="D266" s="106" t="s">
        <v>662</v>
      </c>
      <c r="E266" s="107" t="s">
        <v>85</v>
      </c>
      <c r="F266" s="203" t="s">
        <v>9009</v>
      </c>
    </row>
    <row r="267" spans="1:6">
      <c r="A267" s="214" t="s">
        <v>663</v>
      </c>
      <c r="B267" s="215" t="s">
        <v>11584</v>
      </c>
      <c r="C267" s="215" t="s">
        <v>2525</v>
      </c>
      <c r="D267" s="216" t="s">
        <v>11585</v>
      </c>
      <c r="E267" s="217" t="s">
        <v>134</v>
      </c>
      <c r="F267" s="200">
        <v>22420</v>
      </c>
    </row>
    <row r="268" spans="1:6">
      <c r="A268" s="102" t="s">
        <v>663</v>
      </c>
      <c r="B268" s="138" t="s">
        <v>664</v>
      </c>
      <c r="C268" s="143" t="s">
        <v>665</v>
      </c>
      <c r="D268" s="143" t="s">
        <v>666</v>
      </c>
      <c r="E268" s="139" t="s">
        <v>328</v>
      </c>
      <c r="F268" s="203" t="s">
        <v>9009</v>
      </c>
    </row>
    <row r="269" spans="1:6">
      <c r="A269" s="102" t="s">
        <v>667</v>
      </c>
      <c r="B269" s="138" t="s">
        <v>668</v>
      </c>
      <c r="C269" s="138" t="s">
        <v>669</v>
      </c>
      <c r="D269" s="143" t="s">
        <v>670</v>
      </c>
      <c r="E269" s="139" t="s">
        <v>38</v>
      </c>
      <c r="F269" s="203" t="s">
        <v>9009</v>
      </c>
    </row>
    <row r="270" spans="1:6">
      <c r="A270" s="105" t="s">
        <v>671</v>
      </c>
      <c r="B270" s="125" t="s">
        <v>672</v>
      </c>
      <c r="C270" s="125" t="s">
        <v>673</v>
      </c>
      <c r="D270" s="106" t="s">
        <v>674</v>
      </c>
      <c r="E270" s="119" t="s">
        <v>639</v>
      </c>
      <c r="F270" s="203" t="s">
        <v>9009</v>
      </c>
    </row>
    <row r="271" spans="1:6">
      <c r="A271" s="102" t="s">
        <v>671</v>
      </c>
      <c r="B271" s="137" t="s">
        <v>9969</v>
      </c>
      <c r="C271" s="137" t="s">
        <v>528</v>
      </c>
      <c r="D271" s="103" t="s">
        <v>1418</v>
      </c>
      <c r="E271" s="104" t="s">
        <v>16</v>
      </c>
      <c r="F271" s="208" t="s">
        <v>9009</v>
      </c>
    </row>
    <row r="272" spans="1:6">
      <c r="A272" s="214" t="s">
        <v>671</v>
      </c>
      <c r="B272" s="215" t="s">
        <v>11582</v>
      </c>
      <c r="C272" s="215" t="s">
        <v>11583</v>
      </c>
      <c r="D272" s="216" t="s">
        <v>3148</v>
      </c>
      <c r="E272" s="217" t="s">
        <v>99</v>
      </c>
      <c r="F272" s="208" t="s">
        <v>9009</v>
      </c>
    </row>
    <row r="273" spans="1:6">
      <c r="A273" s="105" t="s">
        <v>676</v>
      </c>
      <c r="B273" s="125" t="s">
        <v>677</v>
      </c>
      <c r="C273" s="125" t="s">
        <v>80</v>
      </c>
      <c r="D273" s="106" t="s">
        <v>678</v>
      </c>
      <c r="E273" s="107" t="s">
        <v>85</v>
      </c>
      <c r="F273" s="200">
        <v>13580</v>
      </c>
    </row>
    <row r="274" spans="1:6">
      <c r="A274" s="102" t="s">
        <v>679</v>
      </c>
      <c r="B274" s="138" t="s">
        <v>680</v>
      </c>
      <c r="C274" s="138" t="s">
        <v>180</v>
      </c>
      <c r="D274" s="143" t="s">
        <v>681</v>
      </c>
      <c r="E274" s="139" t="s">
        <v>682</v>
      </c>
      <c r="F274" s="203" t="s">
        <v>9009</v>
      </c>
    </row>
    <row r="275" spans="1:6">
      <c r="A275" s="102" t="s">
        <v>11061</v>
      </c>
      <c r="B275" s="138" t="s">
        <v>10928</v>
      </c>
      <c r="C275" s="143" t="s">
        <v>340</v>
      </c>
      <c r="D275" s="143" t="s">
        <v>10929</v>
      </c>
      <c r="E275" s="139" t="s">
        <v>119</v>
      </c>
      <c r="F275" s="195">
        <v>44205</v>
      </c>
    </row>
    <row r="276" spans="1:6">
      <c r="A276" s="105" t="s">
        <v>683</v>
      </c>
      <c r="B276" s="125" t="s">
        <v>684</v>
      </c>
      <c r="C276" s="125" t="s">
        <v>305</v>
      </c>
      <c r="D276" s="141" t="s">
        <v>10116</v>
      </c>
      <c r="E276" s="142" t="s">
        <v>459</v>
      </c>
      <c r="F276" s="203" t="s">
        <v>9009</v>
      </c>
    </row>
    <row r="277" spans="1:6">
      <c r="A277" s="102" t="s">
        <v>686</v>
      </c>
      <c r="B277" s="129" t="s">
        <v>687</v>
      </c>
      <c r="C277" s="138" t="s">
        <v>80</v>
      </c>
      <c r="D277" s="108" t="s">
        <v>688</v>
      </c>
      <c r="E277" s="173" t="s">
        <v>85</v>
      </c>
      <c r="F277" s="200">
        <v>17665</v>
      </c>
    </row>
    <row r="278" spans="1:6">
      <c r="A278" s="102" t="s">
        <v>689</v>
      </c>
      <c r="B278" s="138" t="s">
        <v>690</v>
      </c>
      <c r="C278" s="138" t="s">
        <v>180</v>
      </c>
      <c r="D278" s="143" t="s">
        <v>691</v>
      </c>
      <c r="E278" s="139" t="s">
        <v>423</v>
      </c>
      <c r="F278" s="200">
        <v>21390</v>
      </c>
    </row>
    <row r="279" spans="1:6">
      <c r="A279" s="115" t="s">
        <v>692</v>
      </c>
      <c r="B279" s="126" t="s">
        <v>693</v>
      </c>
      <c r="C279" s="126" t="s">
        <v>694</v>
      </c>
      <c r="D279" s="106" t="s">
        <v>695</v>
      </c>
      <c r="E279" s="107" t="s">
        <v>696</v>
      </c>
      <c r="F279" s="203" t="s">
        <v>9009</v>
      </c>
    </row>
    <row r="280" spans="1:6">
      <c r="A280" s="102" t="s">
        <v>697</v>
      </c>
      <c r="B280" s="138" t="s">
        <v>698</v>
      </c>
      <c r="C280" s="143" t="s">
        <v>80</v>
      </c>
      <c r="D280" s="143" t="s">
        <v>699</v>
      </c>
      <c r="E280" s="139" t="s">
        <v>175</v>
      </c>
      <c r="F280" s="195">
        <v>44364</v>
      </c>
    </row>
    <row r="281" spans="1:6">
      <c r="A281" s="102" t="s">
        <v>700</v>
      </c>
      <c r="B281" s="138" t="s">
        <v>701</v>
      </c>
      <c r="C281" s="138" t="s">
        <v>702</v>
      </c>
      <c r="D281" s="143" t="s">
        <v>703</v>
      </c>
      <c r="E281" s="139" t="s">
        <v>31</v>
      </c>
      <c r="F281" s="203" t="s">
        <v>9009</v>
      </c>
    </row>
    <row r="282" spans="1:6">
      <c r="A282" s="102" t="s">
        <v>704</v>
      </c>
      <c r="B282" s="129" t="s">
        <v>705</v>
      </c>
      <c r="C282" s="129" t="s">
        <v>219</v>
      </c>
      <c r="D282" s="108" t="s">
        <v>706</v>
      </c>
      <c r="E282" s="104" t="s">
        <v>85</v>
      </c>
      <c r="F282" s="203" t="s">
        <v>9009</v>
      </c>
    </row>
    <row r="283" spans="1:6">
      <c r="A283" s="102" t="s">
        <v>707</v>
      </c>
      <c r="B283" s="129" t="s">
        <v>708</v>
      </c>
      <c r="C283" s="129" t="s">
        <v>80</v>
      </c>
      <c r="D283" s="108" t="s">
        <v>709</v>
      </c>
      <c r="E283" s="104" t="s">
        <v>27</v>
      </c>
      <c r="F283" s="202" t="s">
        <v>9009</v>
      </c>
    </row>
    <row r="284" spans="1:6">
      <c r="A284" s="102" t="s">
        <v>707</v>
      </c>
      <c r="B284" s="137" t="s">
        <v>710</v>
      </c>
      <c r="C284" s="137" t="s">
        <v>277</v>
      </c>
      <c r="D284" s="103" t="s">
        <v>711</v>
      </c>
      <c r="E284" s="104" t="s">
        <v>85</v>
      </c>
      <c r="F284" s="203" t="s">
        <v>9009</v>
      </c>
    </row>
    <row r="285" spans="1:6">
      <c r="A285" s="105" t="s">
        <v>712</v>
      </c>
      <c r="B285" s="125" t="s">
        <v>713</v>
      </c>
      <c r="C285" s="125" t="s">
        <v>275</v>
      </c>
      <c r="D285" s="106" t="s">
        <v>714</v>
      </c>
      <c r="E285" s="107" t="s">
        <v>49</v>
      </c>
      <c r="F285" s="203" t="s">
        <v>9009</v>
      </c>
    </row>
    <row r="286" spans="1:6">
      <c r="A286" s="102" t="s">
        <v>712</v>
      </c>
      <c r="B286" s="138" t="s">
        <v>715</v>
      </c>
      <c r="C286" s="143" t="s">
        <v>716</v>
      </c>
      <c r="D286" s="143" t="s">
        <v>717</v>
      </c>
      <c r="E286" s="139" t="s">
        <v>49</v>
      </c>
      <c r="F286" s="201">
        <v>44264</v>
      </c>
    </row>
    <row r="287" spans="1:6">
      <c r="A287" s="102" t="s">
        <v>718</v>
      </c>
      <c r="B287" s="138" t="s">
        <v>723</v>
      </c>
      <c r="C287" s="138" t="s">
        <v>724</v>
      </c>
      <c r="D287" s="143" t="s">
        <v>725</v>
      </c>
      <c r="E287" s="139" t="s">
        <v>27</v>
      </c>
      <c r="F287" s="195">
        <v>44353</v>
      </c>
    </row>
    <row r="288" spans="1:6">
      <c r="A288" s="102" t="s">
        <v>718</v>
      </c>
      <c r="B288" s="138" t="s">
        <v>719</v>
      </c>
      <c r="C288" s="138" t="s">
        <v>720</v>
      </c>
      <c r="D288" s="143" t="s">
        <v>721</v>
      </c>
      <c r="E288" s="139" t="s">
        <v>722</v>
      </c>
      <c r="F288" s="203" t="s">
        <v>9009</v>
      </c>
    </row>
    <row r="289" spans="1:6">
      <c r="A289" s="102" t="s">
        <v>726</v>
      </c>
      <c r="B289" s="138" t="s">
        <v>727</v>
      </c>
      <c r="C289" s="138" t="s">
        <v>445</v>
      </c>
      <c r="D289" s="143" t="s">
        <v>728</v>
      </c>
      <c r="E289" s="139" t="s">
        <v>175</v>
      </c>
      <c r="F289" s="203" t="s">
        <v>9009</v>
      </c>
    </row>
    <row r="290" spans="1:6">
      <c r="A290" s="102" t="s">
        <v>729</v>
      </c>
      <c r="B290" s="129" t="s">
        <v>730</v>
      </c>
      <c r="C290" s="129" t="s">
        <v>316</v>
      </c>
      <c r="D290" s="108" t="s">
        <v>436</v>
      </c>
      <c r="E290" s="173" t="s">
        <v>423</v>
      </c>
      <c r="F290" s="202" t="s">
        <v>9009</v>
      </c>
    </row>
    <row r="291" spans="1:6">
      <c r="A291" s="214" t="s">
        <v>11984</v>
      </c>
      <c r="B291" s="215" t="s">
        <v>11985</v>
      </c>
      <c r="C291" s="215" t="s">
        <v>1058</v>
      </c>
      <c r="D291" s="216" t="s">
        <v>4189</v>
      </c>
      <c r="E291" s="217" t="s">
        <v>134</v>
      </c>
      <c r="F291" s="205" t="s">
        <v>9009</v>
      </c>
    </row>
    <row r="292" spans="1:6">
      <c r="A292" s="105" t="s">
        <v>731</v>
      </c>
      <c r="B292" s="125" t="s">
        <v>732</v>
      </c>
      <c r="C292" s="125" t="s">
        <v>47</v>
      </c>
      <c r="D292" s="106" t="s">
        <v>733</v>
      </c>
      <c r="E292" s="107" t="s">
        <v>423</v>
      </c>
      <c r="F292" s="203" t="s">
        <v>9009</v>
      </c>
    </row>
    <row r="293" spans="1:6">
      <c r="A293" s="102" t="s">
        <v>734</v>
      </c>
      <c r="B293" s="138" t="s">
        <v>735</v>
      </c>
      <c r="C293" s="138" t="s">
        <v>305</v>
      </c>
      <c r="D293" s="143" t="s">
        <v>10144</v>
      </c>
      <c r="E293" s="139" t="s">
        <v>10145</v>
      </c>
      <c r="F293" s="195">
        <v>44314</v>
      </c>
    </row>
    <row r="294" spans="1:6">
      <c r="A294" s="102" t="s">
        <v>10270</v>
      </c>
      <c r="B294" s="138" t="s">
        <v>10271</v>
      </c>
      <c r="C294" s="143" t="s">
        <v>3296</v>
      </c>
      <c r="D294" s="143" t="s">
        <v>10272</v>
      </c>
      <c r="E294" s="139" t="s">
        <v>38</v>
      </c>
      <c r="F294" s="199">
        <v>29457</v>
      </c>
    </row>
    <row r="295" spans="1:6">
      <c r="A295" s="105" t="s">
        <v>737</v>
      </c>
      <c r="B295" s="125" t="s">
        <v>738</v>
      </c>
      <c r="C295" s="125" t="s">
        <v>739</v>
      </c>
      <c r="D295" s="106" t="s">
        <v>740</v>
      </c>
      <c r="E295" s="107" t="s">
        <v>16</v>
      </c>
      <c r="F295" s="203" t="s">
        <v>9009</v>
      </c>
    </row>
    <row r="296" spans="1:6">
      <c r="A296" s="102" t="s">
        <v>741</v>
      </c>
      <c r="B296" s="138" t="s">
        <v>742</v>
      </c>
      <c r="C296" s="138" t="s">
        <v>743</v>
      </c>
      <c r="D296" s="143" t="s">
        <v>302</v>
      </c>
      <c r="E296" s="139" t="s">
        <v>119</v>
      </c>
      <c r="F296" s="203" t="s">
        <v>9009</v>
      </c>
    </row>
    <row r="297" spans="1:6">
      <c r="A297" s="102" t="s">
        <v>744</v>
      </c>
      <c r="B297" s="137" t="s">
        <v>745</v>
      </c>
      <c r="C297" s="137" t="s">
        <v>746</v>
      </c>
      <c r="D297" s="103" t="s">
        <v>747</v>
      </c>
      <c r="E297" s="104" t="s">
        <v>42</v>
      </c>
      <c r="F297" s="203" t="s">
        <v>9009</v>
      </c>
    </row>
    <row r="298" spans="1:6">
      <c r="A298" s="105" t="s">
        <v>750</v>
      </c>
      <c r="B298" s="125" t="s">
        <v>751</v>
      </c>
      <c r="C298" s="125" t="s">
        <v>528</v>
      </c>
      <c r="D298" s="106" t="s">
        <v>752</v>
      </c>
      <c r="E298" s="107" t="s">
        <v>162</v>
      </c>
      <c r="F298" s="200">
        <v>19027</v>
      </c>
    </row>
    <row r="299" spans="1:6">
      <c r="A299" s="102" t="s">
        <v>753</v>
      </c>
      <c r="B299" s="129" t="s">
        <v>754</v>
      </c>
      <c r="C299" s="129" t="s">
        <v>445</v>
      </c>
      <c r="D299" s="143" t="s">
        <v>10115</v>
      </c>
      <c r="E299" s="104" t="s">
        <v>34</v>
      </c>
      <c r="F299" s="203" t="s">
        <v>9009</v>
      </c>
    </row>
    <row r="300" spans="1:6">
      <c r="A300" s="102" t="s">
        <v>755</v>
      </c>
      <c r="B300" s="138" t="s">
        <v>756</v>
      </c>
      <c r="C300" s="138" t="s">
        <v>80</v>
      </c>
      <c r="D300" s="143" t="s">
        <v>757</v>
      </c>
      <c r="E300" s="139" t="s">
        <v>158</v>
      </c>
      <c r="F300" s="203" t="s">
        <v>9009</v>
      </c>
    </row>
    <row r="301" spans="1:6">
      <c r="A301" s="102" t="s">
        <v>758</v>
      </c>
      <c r="B301" s="138" t="s">
        <v>759</v>
      </c>
      <c r="C301" s="138" t="s">
        <v>153</v>
      </c>
      <c r="D301" s="143" t="s">
        <v>760</v>
      </c>
      <c r="E301" s="139" t="s">
        <v>85</v>
      </c>
      <c r="F301" s="203" t="s">
        <v>9009</v>
      </c>
    </row>
    <row r="302" spans="1:6">
      <c r="A302" s="102" t="s">
        <v>8962</v>
      </c>
      <c r="B302" s="138" t="s">
        <v>8963</v>
      </c>
      <c r="C302" s="138" t="s">
        <v>394</v>
      </c>
      <c r="D302" s="143" t="s">
        <v>8964</v>
      </c>
      <c r="E302" s="139" t="s">
        <v>99</v>
      </c>
      <c r="F302" s="203" t="s">
        <v>9009</v>
      </c>
    </row>
    <row r="303" spans="1:6">
      <c r="A303" s="102" t="s">
        <v>761</v>
      </c>
      <c r="B303" s="138" t="s">
        <v>762</v>
      </c>
      <c r="C303" s="138" t="s">
        <v>763</v>
      </c>
      <c r="D303" s="143" t="s">
        <v>764</v>
      </c>
      <c r="E303" s="139" t="s">
        <v>287</v>
      </c>
      <c r="F303" s="203" t="s">
        <v>9009</v>
      </c>
    </row>
    <row r="304" spans="1:6">
      <c r="A304" s="102" t="s">
        <v>765</v>
      </c>
      <c r="B304" s="138" t="s">
        <v>9669</v>
      </c>
      <c r="C304" s="138" t="s">
        <v>965</v>
      </c>
      <c r="D304" s="143" t="s">
        <v>4975</v>
      </c>
      <c r="E304" s="139" t="s">
        <v>20</v>
      </c>
      <c r="F304" s="202" t="s">
        <v>9009</v>
      </c>
    </row>
    <row r="305" spans="1:6">
      <c r="A305" s="102" t="s">
        <v>765</v>
      </c>
      <c r="B305" s="138" t="s">
        <v>766</v>
      </c>
      <c r="C305" s="143" t="s">
        <v>767</v>
      </c>
      <c r="D305" s="143" t="s">
        <v>768</v>
      </c>
      <c r="E305" s="139" t="s">
        <v>119</v>
      </c>
      <c r="F305" s="203" t="s">
        <v>9009</v>
      </c>
    </row>
    <row r="306" spans="1:6">
      <c r="A306" s="102" t="s">
        <v>765</v>
      </c>
      <c r="B306" s="129" t="s">
        <v>769</v>
      </c>
      <c r="C306" s="129" t="s">
        <v>36</v>
      </c>
      <c r="D306" s="108" t="s">
        <v>770</v>
      </c>
      <c r="E306" s="173" t="s">
        <v>16</v>
      </c>
      <c r="F306" s="202" t="s">
        <v>9009</v>
      </c>
    </row>
    <row r="307" spans="1:6">
      <c r="A307" s="214" t="s">
        <v>11757</v>
      </c>
      <c r="B307" s="215" t="s">
        <v>11758</v>
      </c>
      <c r="C307" s="215" t="s">
        <v>133</v>
      </c>
      <c r="D307" s="216" t="s">
        <v>8115</v>
      </c>
      <c r="E307" s="217" t="s">
        <v>256</v>
      </c>
      <c r="F307" s="208" t="s">
        <v>9009</v>
      </c>
    </row>
    <row r="308" spans="1:6">
      <c r="A308" s="102" t="s">
        <v>771</v>
      </c>
      <c r="B308" s="138" t="s">
        <v>776</v>
      </c>
      <c r="C308" s="138" t="s">
        <v>285</v>
      </c>
      <c r="D308" s="143" t="s">
        <v>777</v>
      </c>
      <c r="E308" s="139" t="s">
        <v>42</v>
      </c>
      <c r="F308" s="203" t="s">
        <v>9009</v>
      </c>
    </row>
    <row r="309" spans="1:6">
      <c r="A309" s="102" t="s">
        <v>771</v>
      </c>
      <c r="B309" s="137" t="s">
        <v>772</v>
      </c>
      <c r="C309" s="137" t="s">
        <v>773</v>
      </c>
      <c r="D309" s="103" t="s">
        <v>774</v>
      </c>
      <c r="E309" s="104" t="s">
        <v>775</v>
      </c>
      <c r="F309" s="203" t="s">
        <v>9009</v>
      </c>
    </row>
    <row r="310" spans="1:6">
      <c r="A310" s="102" t="s">
        <v>778</v>
      </c>
      <c r="B310" s="137" t="s">
        <v>779</v>
      </c>
      <c r="C310" s="137" t="s">
        <v>780</v>
      </c>
      <c r="D310" s="103" t="s">
        <v>781</v>
      </c>
      <c r="E310" s="104" t="s">
        <v>20</v>
      </c>
      <c r="F310" s="203" t="s">
        <v>9009</v>
      </c>
    </row>
    <row r="311" spans="1:6">
      <c r="A311" s="102" t="s">
        <v>782</v>
      </c>
      <c r="B311" s="129" t="s">
        <v>783</v>
      </c>
      <c r="C311" s="108" t="s">
        <v>36</v>
      </c>
      <c r="D311" s="108" t="s">
        <v>784</v>
      </c>
      <c r="E311" s="173" t="s">
        <v>147</v>
      </c>
      <c r="F311" s="203" t="s">
        <v>9009</v>
      </c>
    </row>
    <row r="312" spans="1:6">
      <c r="A312" s="102" t="s">
        <v>785</v>
      </c>
      <c r="B312" s="138" t="s">
        <v>786</v>
      </c>
      <c r="C312" s="138" t="s">
        <v>785</v>
      </c>
      <c r="D312" s="143" t="s">
        <v>787</v>
      </c>
      <c r="E312" s="139" t="s">
        <v>49</v>
      </c>
      <c r="F312" s="200">
        <v>13968</v>
      </c>
    </row>
    <row r="313" spans="1:6">
      <c r="A313" s="102" t="s">
        <v>788</v>
      </c>
      <c r="B313" s="138" t="s">
        <v>789</v>
      </c>
      <c r="C313" s="138" t="s">
        <v>540</v>
      </c>
      <c r="D313" s="143" t="s">
        <v>790</v>
      </c>
      <c r="E313" s="139" t="s">
        <v>78</v>
      </c>
      <c r="F313" s="203" t="s">
        <v>9009</v>
      </c>
    </row>
    <row r="314" spans="1:6">
      <c r="A314" s="102" t="s">
        <v>791</v>
      </c>
      <c r="B314" s="137" t="s">
        <v>792</v>
      </c>
      <c r="C314" s="137" t="s">
        <v>793</v>
      </c>
      <c r="D314" s="103" t="s">
        <v>10114</v>
      </c>
      <c r="E314" s="104" t="s">
        <v>119</v>
      </c>
      <c r="F314" s="203" t="s">
        <v>9009</v>
      </c>
    </row>
    <row r="315" spans="1:6">
      <c r="A315" s="105" t="s">
        <v>794</v>
      </c>
      <c r="B315" s="125" t="s">
        <v>795</v>
      </c>
      <c r="C315" s="125" t="s">
        <v>344</v>
      </c>
      <c r="D315" s="141" t="s">
        <v>10113</v>
      </c>
      <c r="E315" s="119" t="s">
        <v>78</v>
      </c>
      <c r="F315" s="203" t="s">
        <v>9009</v>
      </c>
    </row>
    <row r="316" spans="1:6">
      <c r="A316" s="105" t="s">
        <v>798</v>
      </c>
      <c r="B316" s="125" t="s">
        <v>799</v>
      </c>
      <c r="C316" s="125" t="s">
        <v>800</v>
      </c>
      <c r="D316" s="141" t="s">
        <v>2894</v>
      </c>
      <c r="E316" s="107" t="s">
        <v>38</v>
      </c>
      <c r="F316" s="200">
        <v>9421</v>
      </c>
    </row>
    <row r="317" spans="1:6">
      <c r="A317" s="102" t="s">
        <v>10242</v>
      </c>
      <c r="B317" s="138" t="s">
        <v>10243</v>
      </c>
      <c r="C317" s="143" t="s">
        <v>1166</v>
      </c>
      <c r="D317" s="143" t="s">
        <v>228</v>
      </c>
      <c r="E317" s="139" t="s">
        <v>71</v>
      </c>
      <c r="F317" s="195">
        <v>44439</v>
      </c>
    </row>
    <row r="318" spans="1:6">
      <c r="A318" s="102" t="s">
        <v>801</v>
      </c>
      <c r="B318" s="138" t="s">
        <v>802</v>
      </c>
      <c r="C318" s="138" t="s">
        <v>252</v>
      </c>
      <c r="D318" s="143" t="s">
        <v>803</v>
      </c>
      <c r="E318" s="139" t="s">
        <v>99</v>
      </c>
      <c r="F318" s="203" t="s">
        <v>9009</v>
      </c>
    </row>
    <row r="319" spans="1:6">
      <c r="A319" s="102" t="s">
        <v>804</v>
      </c>
      <c r="B319" s="103" t="s">
        <v>805</v>
      </c>
      <c r="C319" s="103" t="s">
        <v>260</v>
      </c>
      <c r="D319" s="103" t="s">
        <v>806</v>
      </c>
      <c r="E319" s="104" t="s">
        <v>85</v>
      </c>
      <c r="F319" s="203" t="s">
        <v>9009</v>
      </c>
    </row>
    <row r="320" spans="1:6">
      <c r="A320" s="102" t="s">
        <v>807</v>
      </c>
      <c r="B320" s="143" t="s">
        <v>808</v>
      </c>
      <c r="C320" s="143" t="s">
        <v>809</v>
      </c>
      <c r="D320" s="143" t="s">
        <v>810</v>
      </c>
      <c r="E320" s="139" t="s">
        <v>85</v>
      </c>
      <c r="F320" s="203" t="s">
        <v>9009</v>
      </c>
    </row>
    <row r="321" spans="1:6">
      <c r="A321" s="105" t="s">
        <v>811</v>
      </c>
      <c r="B321" s="125" t="s">
        <v>812</v>
      </c>
      <c r="C321" s="125" t="s">
        <v>528</v>
      </c>
      <c r="D321" s="106" t="s">
        <v>813</v>
      </c>
      <c r="E321" s="107" t="s">
        <v>287</v>
      </c>
      <c r="F321" s="203" t="s">
        <v>9009</v>
      </c>
    </row>
    <row r="322" spans="1:6">
      <c r="A322" s="102" t="s">
        <v>815</v>
      </c>
      <c r="B322" s="138" t="s">
        <v>816</v>
      </c>
      <c r="C322" s="143" t="s">
        <v>665</v>
      </c>
      <c r="D322" s="143" t="s">
        <v>817</v>
      </c>
      <c r="E322" s="139" t="s">
        <v>20</v>
      </c>
      <c r="F322" s="202" t="s">
        <v>9009</v>
      </c>
    </row>
    <row r="323" spans="1:6">
      <c r="A323" s="102" t="s">
        <v>818</v>
      </c>
      <c r="B323" s="138" t="s">
        <v>819</v>
      </c>
      <c r="C323" s="138" t="s">
        <v>820</v>
      </c>
      <c r="D323" s="143" t="s">
        <v>821</v>
      </c>
      <c r="E323" s="139" t="s">
        <v>20</v>
      </c>
      <c r="F323" s="203" t="s">
        <v>9009</v>
      </c>
    </row>
    <row r="324" spans="1:6">
      <c r="A324" s="102" t="s">
        <v>822</v>
      </c>
      <c r="B324" s="129" t="s">
        <v>823</v>
      </c>
      <c r="C324" s="129" t="s">
        <v>824</v>
      </c>
      <c r="D324" s="108" t="s">
        <v>825</v>
      </c>
      <c r="E324" s="173" t="s">
        <v>158</v>
      </c>
      <c r="F324" s="203" t="s">
        <v>9009</v>
      </c>
    </row>
    <row r="325" spans="1:6">
      <c r="A325" s="102" t="s">
        <v>826</v>
      </c>
      <c r="B325" s="137" t="s">
        <v>827</v>
      </c>
      <c r="C325" s="137" t="s">
        <v>828</v>
      </c>
      <c r="D325" s="103" t="s">
        <v>829</v>
      </c>
      <c r="E325" s="104" t="s">
        <v>201</v>
      </c>
      <c r="F325" s="202" t="s">
        <v>9009</v>
      </c>
    </row>
    <row r="326" spans="1:6">
      <c r="A326" s="102" t="s">
        <v>10959</v>
      </c>
      <c r="B326" s="138" t="s">
        <v>10960</v>
      </c>
      <c r="C326" s="143" t="s">
        <v>88</v>
      </c>
      <c r="D326" s="143" t="s">
        <v>5938</v>
      </c>
      <c r="E326" s="139" t="s">
        <v>71</v>
      </c>
      <c r="F326" s="208" t="s">
        <v>9009</v>
      </c>
    </row>
    <row r="327" spans="1:6">
      <c r="A327" s="102" t="s">
        <v>831</v>
      </c>
      <c r="B327" s="137" t="s">
        <v>832</v>
      </c>
      <c r="C327" s="137" t="s">
        <v>80</v>
      </c>
      <c r="D327" s="103" t="s">
        <v>197</v>
      </c>
      <c r="E327" s="104" t="s">
        <v>85</v>
      </c>
      <c r="F327" s="203" t="s">
        <v>9009</v>
      </c>
    </row>
    <row r="328" spans="1:6">
      <c r="A328" s="105" t="s">
        <v>833</v>
      </c>
      <c r="B328" s="125" t="s">
        <v>834</v>
      </c>
      <c r="C328" s="125" t="s">
        <v>331</v>
      </c>
      <c r="D328" s="141" t="s">
        <v>10112</v>
      </c>
      <c r="E328" s="107" t="s">
        <v>119</v>
      </c>
      <c r="F328" s="203" t="s">
        <v>9009</v>
      </c>
    </row>
    <row r="329" spans="1:6">
      <c r="A329" s="102" t="s">
        <v>835</v>
      </c>
      <c r="B329" s="103" t="s">
        <v>836</v>
      </c>
      <c r="C329" s="103" t="s">
        <v>631</v>
      </c>
      <c r="D329" s="103" t="s">
        <v>837</v>
      </c>
      <c r="E329" s="104" t="s">
        <v>94</v>
      </c>
      <c r="F329" s="203" t="s">
        <v>9009</v>
      </c>
    </row>
    <row r="330" spans="1:6">
      <c r="A330" s="102" t="s">
        <v>838</v>
      </c>
      <c r="B330" s="138" t="s">
        <v>839</v>
      </c>
      <c r="C330" s="143" t="s">
        <v>193</v>
      </c>
      <c r="D330" s="143" t="s">
        <v>840</v>
      </c>
      <c r="E330" s="139" t="s">
        <v>49</v>
      </c>
      <c r="F330" s="200">
        <v>15152</v>
      </c>
    </row>
    <row r="331" spans="1:6">
      <c r="A331" s="102" t="s">
        <v>841</v>
      </c>
      <c r="B331" s="138" t="s">
        <v>842</v>
      </c>
      <c r="C331" s="138" t="s">
        <v>394</v>
      </c>
      <c r="D331" s="143" t="s">
        <v>167</v>
      </c>
      <c r="E331" s="139" t="s">
        <v>42</v>
      </c>
      <c r="F331" s="195">
        <v>44223</v>
      </c>
    </row>
    <row r="332" spans="1:6">
      <c r="A332" s="102" t="s">
        <v>843</v>
      </c>
      <c r="B332" s="138" t="s">
        <v>844</v>
      </c>
      <c r="C332" s="138" t="s">
        <v>80</v>
      </c>
      <c r="D332" s="143" t="s">
        <v>845</v>
      </c>
      <c r="E332" s="139" t="s">
        <v>119</v>
      </c>
      <c r="F332" s="88">
        <v>20373</v>
      </c>
    </row>
    <row r="333" spans="1:6">
      <c r="A333" s="102" t="s">
        <v>846</v>
      </c>
      <c r="B333" s="129" t="s">
        <v>847</v>
      </c>
      <c r="C333" s="129" t="s">
        <v>848</v>
      </c>
      <c r="D333" s="108" t="s">
        <v>849</v>
      </c>
      <c r="E333" s="104" t="s">
        <v>38</v>
      </c>
      <c r="F333" s="203" t="s">
        <v>9009</v>
      </c>
    </row>
    <row r="334" spans="1:6">
      <c r="A334" s="102" t="s">
        <v>850</v>
      </c>
      <c r="B334" s="129" t="s">
        <v>851</v>
      </c>
      <c r="C334" s="129" t="s">
        <v>852</v>
      </c>
      <c r="D334" s="108" t="s">
        <v>853</v>
      </c>
      <c r="E334" s="104" t="s">
        <v>78</v>
      </c>
      <c r="F334" s="203" t="s">
        <v>9009</v>
      </c>
    </row>
    <row r="335" spans="1:6">
      <c r="A335" s="105" t="s">
        <v>854</v>
      </c>
      <c r="B335" s="125" t="s">
        <v>855</v>
      </c>
      <c r="C335" s="125" t="s">
        <v>80</v>
      </c>
      <c r="D335" s="106" t="s">
        <v>244</v>
      </c>
      <c r="E335" s="107" t="s">
        <v>245</v>
      </c>
      <c r="F335" s="203" t="s">
        <v>9009</v>
      </c>
    </row>
    <row r="336" spans="1:6">
      <c r="A336" s="102" t="s">
        <v>856</v>
      </c>
      <c r="B336" s="138" t="s">
        <v>857</v>
      </c>
      <c r="C336" s="138" t="s">
        <v>469</v>
      </c>
      <c r="D336" s="143" t="s">
        <v>858</v>
      </c>
      <c r="E336" s="139" t="s">
        <v>38</v>
      </c>
      <c r="F336" s="203" t="s">
        <v>9009</v>
      </c>
    </row>
    <row r="337" spans="1:6">
      <c r="A337" s="105" t="s">
        <v>859</v>
      </c>
      <c r="B337" s="125" t="s">
        <v>860</v>
      </c>
      <c r="C337" s="125" t="s">
        <v>861</v>
      </c>
      <c r="D337" s="106" t="s">
        <v>862</v>
      </c>
      <c r="E337" s="107" t="s">
        <v>49</v>
      </c>
      <c r="F337" s="200">
        <v>17573</v>
      </c>
    </row>
    <row r="338" spans="1:6">
      <c r="A338" s="105" t="s">
        <v>863</v>
      </c>
      <c r="B338" s="140" t="s">
        <v>864</v>
      </c>
      <c r="C338" s="140" t="s">
        <v>865</v>
      </c>
      <c r="D338" s="141" t="s">
        <v>866</v>
      </c>
      <c r="E338" s="142" t="s">
        <v>318</v>
      </c>
      <c r="F338" s="203" t="s">
        <v>9009</v>
      </c>
    </row>
    <row r="339" spans="1:6">
      <c r="A339" s="102" t="s">
        <v>867</v>
      </c>
      <c r="B339" s="137" t="s">
        <v>868</v>
      </c>
      <c r="C339" s="137" t="s">
        <v>869</v>
      </c>
      <c r="D339" s="103" t="s">
        <v>870</v>
      </c>
      <c r="E339" s="104" t="s">
        <v>722</v>
      </c>
      <c r="F339" s="203" t="s">
        <v>9009</v>
      </c>
    </row>
    <row r="340" spans="1:6">
      <c r="A340" s="116" t="s">
        <v>867</v>
      </c>
      <c r="B340" s="128" t="s">
        <v>8965</v>
      </c>
      <c r="C340" s="128" t="s">
        <v>469</v>
      </c>
      <c r="D340" s="111" t="s">
        <v>4794</v>
      </c>
      <c r="E340" s="124" t="s">
        <v>53</v>
      </c>
      <c r="F340" s="200">
        <v>15208</v>
      </c>
    </row>
    <row r="341" spans="1:6">
      <c r="A341" s="102" t="s">
        <v>871</v>
      </c>
      <c r="B341" s="138" t="s">
        <v>872</v>
      </c>
      <c r="C341" s="138" t="s">
        <v>133</v>
      </c>
      <c r="D341" s="143" t="s">
        <v>393</v>
      </c>
      <c r="E341" s="139" t="s">
        <v>99</v>
      </c>
      <c r="F341" s="199">
        <v>17363</v>
      </c>
    </row>
    <row r="342" spans="1:6">
      <c r="A342" s="214" t="s">
        <v>11662</v>
      </c>
      <c r="B342" s="215" t="s">
        <v>11663</v>
      </c>
      <c r="C342" s="215" t="s">
        <v>5236</v>
      </c>
      <c r="D342" s="216" t="s">
        <v>11664</v>
      </c>
      <c r="E342" s="217" t="s">
        <v>85</v>
      </c>
      <c r="F342" s="208" t="s">
        <v>9009</v>
      </c>
    </row>
    <row r="343" spans="1:6">
      <c r="A343" s="102" t="s">
        <v>875</v>
      </c>
      <c r="B343" s="137" t="s">
        <v>876</v>
      </c>
      <c r="C343" s="137" t="s">
        <v>877</v>
      </c>
      <c r="D343" s="103" t="s">
        <v>878</v>
      </c>
      <c r="E343" s="104" t="s">
        <v>53</v>
      </c>
      <c r="F343" s="203" t="s">
        <v>9009</v>
      </c>
    </row>
    <row r="344" spans="1:6">
      <c r="A344" s="214" t="s">
        <v>11649</v>
      </c>
      <c r="B344" s="215" t="s">
        <v>11650</v>
      </c>
      <c r="C344" s="215" t="s">
        <v>11651</v>
      </c>
      <c r="D344" s="216" t="s">
        <v>11652</v>
      </c>
      <c r="E344" s="217" t="s">
        <v>34</v>
      </c>
      <c r="F344" s="208" t="s">
        <v>9009</v>
      </c>
    </row>
    <row r="345" spans="1:6">
      <c r="A345" s="102" t="s">
        <v>879</v>
      </c>
      <c r="B345" s="138" t="s">
        <v>880</v>
      </c>
      <c r="C345" s="138" t="s">
        <v>285</v>
      </c>
      <c r="D345" s="143" t="s">
        <v>142</v>
      </c>
      <c r="E345" s="139" t="s">
        <v>53</v>
      </c>
      <c r="F345" s="203" t="s">
        <v>9009</v>
      </c>
    </row>
    <row r="346" spans="1:6">
      <c r="A346" s="102" t="s">
        <v>881</v>
      </c>
      <c r="B346" s="129" t="s">
        <v>882</v>
      </c>
      <c r="C346" s="138" t="s">
        <v>883</v>
      </c>
      <c r="D346" s="143" t="s">
        <v>884</v>
      </c>
      <c r="E346" s="139" t="s">
        <v>94</v>
      </c>
      <c r="F346" s="195">
        <v>44337</v>
      </c>
    </row>
    <row r="347" spans="1:6">
      <c r="A347" s="105" t="s">
        <v>885</v>
      </c>
      <c r="B347" s="125" t="s">
        <v>886</v>
      </c>
      <c r="C347" s="125" t="s">
        <v>887</v>
      </c>
      <c r="D347" s="106" t="s">
        <v>888</v>
      </c>
      <c r="E347" s="107" t="s">
        <v>49</v>
      </c>
      <c r="F347" s="203" t="s">
        <v>9009</v>
      </c>
    </row>
    <row r="348" spans="1:6">
      <c r="A348" s="102" t="s">
        <v>889</v>
      </c>
      <c r="B348" s="138" t="s">
        <v>890</v>
      </c>
      <c r="C348" s="138" t="s">
        <v>88</v>
      </c>
      <c r="D348" s="143" t="s">
        <v>891</v>
      </c>
      <c r="E348" s="139" t="s">
        <v>20</v>
      </c>
      <c r="F348" s="203" t="s">
        <v>9009</v>
      </c>
    </row>
    <row r="349" spans="1:6">
      <c r="A349" s="102" t="s">
        <v>892</v>
      </c>
      <c r="B349" s="138" t="s">
        <v>893</v>
      </c>
      <c r="C349" s="138" t="s">
        <v>617</v>
      </c>
      <c r="D349" s="143" t="s">
        <v>894</v>
      </c>
      <c r="E349" s="139" t="s">
        <v>45</v>
      </c>
      <c r="F349" s="203" t="s">
        <v>9009</v>
      </c>
    </row>
    <row r="350" spans="1:6">
      <c r="A350" s="102" t="s">
        <v>895</v>
      </c>
      <c r="B350" s="138" t="s">
        <v>896</v>
      </c>
      <c r="C350" s="138" t="s">
        <v>488</v>
      </c>
      <c r="D350" s="143" t="s">
        <v>897</v>
      </c>
      <c r="E350" s="139" t="s">
        <v>459</v>
      </c>
      <c r="F350" s="195">
        <v>44493</v>
      </c>
    </row>
    <row r="351" spans="1:6">
      <c r="A351" s="102" t="s">
        <v>898</v>
      </c>
      <c r="B351" s="137" t="s">
        <v>899</v>
      </c>
      <c r="C351" s="137" t="s">
        <v>88</v>
      </c>
      <c r="D351" s="103" t="s">
        <v>900</v>
      </c>
      <c r="E351" s="104" t="s">
        <v>78</v>
      </c>
      <c r="F351" s="195">
        <v>44381</v>
      </c>
    </row>
    <row r="352" spans="1:6">
      <c r="A352" s="214" t="s">
        <v>898</v>
      </c>
      <c r="B352" s="215" t="s">
        <v>11482</v>
      </c>
      <c r="C352" s="215" t="s">
        <v>11483</v>
      </c>
      <c r="D352" s="216" t="s">
        <v>7414</v>
      </c>
      <c r="E352" s="217" t="s">
        <v>124</v>
      </c>
      <c r="F352" s="208" t="s">
        <v>9009</v>
      </c>
    </row>
    <row r="353" spans="1:6">
      <c r="A353" s="102" t="s">
        <v>901</v>
      </c>
      <c r="B353" s="129" t="s">
        <v>902</v>
      </c>
      <c r="C353" s="129" t="s">
        <v>316</v>
      </c>
      <c r="D353" s="108" t="s">
        <v>903</v>
      </c>
      <c r="E353" s="173" t="s">
        <v>201</v>
      </c>
      <c r="F353" s="202" t="s">
        <v>9009</v>
      </c>
    </row>
    <row r="354" spans="1:6">
      <c r="A354" s="102" t="s">
        <v>904</v>
      </c>
      <c r="B354" s="138" t="s">
        <v>905</v>
      </c>
      <c r="C354" s="143" t="s">
        <v>36</v>
      </c>
      <c r="D354" s="143" t="s">
        <v>906</v>
      </c>
      <c r="E354" s="139" t="s">
        <v>49</v>
      </c>
      <c r="F354" s="203" t="s">
        <v>9009</v>
      </c>
    </row>
    <row r="355" spans="1:6">
      <c r="A355" s="102" t="s">
        <v>907</v>
      </c>
      <c r="B355" s="129" t="s">
        <v>908</v>
      </c>
      <c r="C355" s="129" t="s">
        <v>593</v>
      </c>
      <c r="D355" s="108" t="s">
        <v>909</v>
      </c>
      <c r="E355" s="173" t="s">
        <v>27</v>
      </c>
      <c r="F355" s="200">
        <v>17446</v>
      </c>
    </row>
    <row r="356" spans="1:6">
      <c r="A356" s="102" t="s">
        <v>910</v>
      </c>
      <c r="B356" s="137" t="s">
        <v>911</v>
      </c>
      <c r="C356" s="137" t="s">
        <v>275</v>
      </c>
      <c r="D356" s="103" t="s">
        <v>912</v>
      </c>
      <c r="E356" s="104" t="s">
        <v>45</v>
      </c>
      <c r="F356" s="200">
        <v>13046</v>
      </c>
    </row>
    <row r="357" spans="1:6">
      <c r="A357" s="214" t="s">
        <v>9843</v>
      </c>
      <c r="B357" s="215" t="s">
        <v>9845</v>
      </c>
      <c r="C357" s="215" t="s">
        <v>9846</v>
      </c>
      <c r="D357" s="216" t="s">
        <v>2661</v>
      </c>
      <c r="E357" s="217" t="s">
        <v>124</v>
      </c>
      <c r="F357" s="208" t="s">
        <v>9009</v>
      </c>
    </row>
    <row r="358" spans="1:6">
      <c r="A358" s="102" t="s">
        <v>913</v>
      </c>
      <c r="B358" s="129" t="s">
        <v>914</v>
      </c>
      <c r="C358" s="129" t="s">
        <v>249</v>
      </c>
      <c r="D358" s="108" t="s">
        <v>583</v>
      </c>
      <c r="E358" s="104" t="s">
        <v>60</v>
      </c>
      <c r="F358" s="203" t="s">
        <v>9009</v>
      </c>
    </row>
    <row r="359" spans="1:6">
      <c r="A359" s="102" t="s">
        <v>913</v>
      </c>
      <c r="B359" s="138" t="s">
        <v>915</v>
      </c>
      <c r="C359" s="138" t="s">
        <v>10111</v>
      </c>
      <c r="D359" s="143" t="s">
        <v>917</v>
      </c>
      <c r="E359" s="139" t="s">
        <v>918</v>
      </c>
      <c r="F359" s="203" t="s">
        <v>9009</v>
      </c>
    </row>
    <row r="360" spans="1:6">
      <c r="A360" s="214" t="s">
        <v>11891</v>
      </c>
      <c r="B360" s="215" t="s">
        <v>11893</v>
      </c>
      <c r="C360" s="215" t="s">
        <v>3107</v>
      </c>
      <c r="D360" s="216" t="s">
        <v>1227</v>
      </c>
      <c r="E360" s="217" t="s">
        <v>175</v>
      </c>
      <c r="F360" s="208" t="s">
        <v>9009</v>
      </c>
    </row>
    <row r="361" spans="1:6">
      <c r="A361" s="102" t="s">
        <v>919</v>
      </c>
      <c r="B361" s="103" t="s">
        <v>920</v>
      </c>
      <c r="C361" s="103" t="s">
        <v>921</v>
      </c>
      <c r="D361" s="103" t="s">
        <v>922</v>
      </c>
      <c r="E361" s="104" t="s">
        <v>124</v>
      </c>
      <c r="F361" s="203" t="s">
        <v>9009</v>
      </c>
    </row>
    <row r="362" spans="1:6">
      <c r="A362" s="102" t="s">
        <v>919</v>
      </c>
      <c r="B362" s="129" t="s">
        <v>923</v>
      </c>
      <c r="C362" s="62" t="s">
        <v>921</v>
      </c>
      <c r="D362" s="143" t="s">
        <v>10110</v>
      </c>
      <c r="E362" s="104" t="s">
        <v>119</v>
      </c>
      <c r="F362" s="203" t="s">
        <v>9009</v>
      </c>
    </row>
    <row r="363" spans="1:6">
      <c r="A363" s="102" t="s">
        <v>925</v>
      </c>
      <c r="B363" s="129" t="s">
        <v>926</v>
      </c>
      <c r="C363" s="129" t="s">
        <v>260</v>
      </c>
      <c r="D363" s="108" t="s">
        <v>602</v>
      </c>
      <c r="E363" s="104" t="s">
        <v>27</v>
      </c>
      <c r="F363" s="203" t="s">
        <v>9009</v>
      </c>
    </row>
    <row r="364" spans="1:6">
      <c r="A364" s="214" t="s">
        <v>9344</v>
      </c>
      <c r="B364" s="215" t="s">
        <v>9345</v>
      </c>
      <c r="C364" s="215" t="s">
        <v>340</v>
      </c>
      <c r="D364" s="216" t="s">
        <v>9346</v>
      </c>
      <c r="E364" s="217" t="s">
        <v>158</v>
      </c>
      <c r="F364" s="208" t="s">
        <v>9009</v>
      </c>
    </row>
    <row r="365" spans="1:6">
      <c r="A365" s="102" t="s">
        <v>9344</v>
      </c>
      <c r="B365" s="138" t="s">
        <v>10523</v>
      </c>
      <c r="C365" s="143" t="s">
        <v>180</v>
      </c>
      <c r="D365" s="143" t="s">
        <v>3864</v>
      </c>
      <c r="E365" s="139" t="s">
        <v>27</v>
      </c>
      <c r="F365" s="205" t="s">
        <v>9009</v>
      </c>
    </row>
    <row r="366" spans="1:6">
      <c r="A366" s="102" t="s">
        <v>928</v>
      </c>
      <c r="B366" s="129" t="s">
        <v>929</v>
      </c>
      <c r="C366" s="129" t="s">
        <v>930</v>
      </c>
      <c r="D366" s="108" t="s">
        <v>931</v>
      </c>
      <c r="E366" s="104" t="s">
        <v>27</v>
      </c>
      <c r="F366" s="203" t="s">
        <v>9009</v>
      </c>
    </row>
    <row r="367" spans="1:6">
      <c r="A367" s="102" t="s">
        <v>932</v>
      </c>
      <c r="B367" s="138" t="s">
        <v>933</v>
      </c>
      <c r="C367" s="143" t="s">
        <v>36</v>
      </c>
      <c r="D367" s="143" t="s">
        <v>934</v>
      </c>
      <c r="E367" s="139" t="s">
        <v>162</v>
      </c>
      <c r="F367" s="203" t="s">
        <v>9009</v>
      </c>
    </row>
    <row r="368" spans="1:6">
      <c r="A368" s="214" t="s">
        <v>9223</v>
      </c>
      <c r="B368" s="215" t="s">
        <v>9224</v>
      </c>
      <c r="C368" s="215" t="s">
        <v>5284</v>
      </c>
      <c r="D368" s="216" t="s">
        <v>351</v>
      </c>
      <c r="E368" s="217" t="s">
        <v>66</v>
      </c>
      <c r="F368" s="88">
        <v>25117</v>
      </c>
    </row>
    <row r="369" spans="1:6">
      <c r="A369" s="102" t="s">
        <v>935</v>
      </c>
      <c r="B369" s="138" t="s">
        <v>936</v>
      </c>
      <c r="C369" s="138" t="s">
        <v>869</v>
      </c>
      <c r="D369" s="143" t="s">
        <v>358</v>
      </c>
      <c r="E369" s="139" t="s">
        <v>66</v>
      </c>
      <c r="F369" s="203" t="s">
        <v>9009</v>
      </c>
    </row>
    <row r="370" spans="1:6">
      <c r="A370" s="102" t="s">
        <v>937</v>
      </c>
      <c r="B370" s="138" t="s">
        <v>940</v>
      </c>
      <c r="C370" s="143" t="s">
        <v>941</v>
      </c>
      <c r="D370" s="143" t="s">
        <v>942</v>
      </c>
      <c r="E370" s="139" t="s">
        <v>459</v>
      </c>
      <c r="F370" s="203" t="s">
        <v>9009</v>
      </c>
    </row>
    <row r="371" spans="1:6">
      <c r="A371" s="102" t="s">
        <v>937</v>
      </c>
      <c r="B371" s="129" t="s">
        <v>938</v>
      </c>
      <c r="C371" s="129" t="s">
        <v>939</v>
      </c>
      <c r="D371" s="143" t="s">
        <v>3301</v>
      </c>
      <c r="E371" s="104" t="s">
        <v>49</v>
      </c>
      <c r="F371" s="203" t="s">
        <v>9009</v>
      </c>
    </row>
    <row r="372" spans="1:6">
      <c r="A372" s="105" t="s">
        <v>943</v>
      </c>
      <c r="B372" s="140" t="s">
        <v>944</v>
      </c>
      <c r="C372" s="140" t="s">
        <v>88</v>
      </c>
      <c r="D372" s="141" t="s">
        <v>945</v>
      </c>
      <c r="E372" s="142" t="s">
        <v>27</v>
      </c>
      <c r="F372" s="203" t="s">
        <v>9009</v>
      </c>
    </row>
    <row r="373" spans="1:6">
      <c r="A373" s="102" t="s">
        <v>946</v>
      </c>
      <c r="B373" s="137" t="s">
        <v>947</v>
      </c>
      <c r="C373" s="137" t="s">
        <v>948</v>
      </c>
      <c r="D373" s="103" t="s">
        <v>197</v>
      </c>
      <c r="E373" s="104" t="s">
        <v>85</v>
      </c>
      <c r="F373" s="195">
        <v>44382</v>
      </c>
    </row>
    <row r="374" spans="1:6">
      <c r="A374" s="102" t="s">
        <v>949</v>
      </c>
      <c r="B374" s="138" t="s">
        <v>950</v>
      </c>
      <c r="C374" s="138" t="s">
        <v>36</v>
      </c>
      <c r="D374" s="143" t="s">
        <v>951</v>
      </c>
      <c r="E374" s="139" t="s">
        <v>42</v>
      </c>
      <c r="F374" s="203" t="s">
        <v>9009</v>
      </c>
    </row>
    <row r="375" spans="1:6">
      <c r="A375" s="102" t="s">
        <v>953</v>
      </c>
      <c r="B375" s="137" t="s">
        <v>954</v>
      </c>
      <c r="C375" s="137" t="s">
        <v>955</v>
      </c>
      <c r="D375" s="103" t="s">
        <v>956</v>
      </c>
      <c r="E375" s="104" t="s">
        <v>60</v>
      </c>
      <c r="F375" s="203" t="s">
        <v>9009</v>
      </c>
    </row>
    <row r="376" spans="1:6">
      <c r="A376" s="214" t="s">
        <v>10493</v>
      </c>
      <c r="B376" s="215" t="s">
        <v>10495</v>
      </c>
      <c r="C376" s="215" t="s">
        <v>80</v>
      </c>
      <c r="D376" s="216" t="s">
        <v>103</v>
      </c>
      <c r="E376" s="217" t="s">
        <v>27</v>
      </c>
      <c r="F376" s="208" t="s">
        <v>9009</v>
      </c>
    </row>
    <row r="377" spans="1:6">
      <c r="A377" s="102" t="s">
        <v>957</v>
      </c>
      <c r="B377" s="138" t="s">
        <v>958</v>
      </c>
      <c r="C377" s="143" t="s">
        <v>182</v>
      </c>
      <c r="D377" s="143" t="s">
        <v>959</v>
      </c>
      <c r="E377" s="139" t="s">
        <v>38</v>
      </c>
      <c r="F377" s="203" t="s">
        <v>9009</v>
      </c>
    </row>
    <row r="378" spans="1:6">
      <c r="A378" s="102" t="s">
        <v>960</v>
      </c>
      <c r="B378" s="138" t="s">
        <v>961</v>
      </c>
      <c r="C378" s="138" t="s">
        <v>36</v>
      </c>
      <c r="D378" s="143" t="s">
        <v>962</v>
      </c>
      <c r="E378" s="139" t="s">
        <v>45</v>
      </c>
      <c r="F378" s="203" t="s">
        <v>9009</v>
      </c>
    </row>
    <row r="379" spans="1:6">
      <c r="A379" s="105" t="s">
        <v>963</v>
      </c>
      <c r="B379" s="125" t="s">
        <v>964</v>
      </c>
      <c r="C379" s="125" t="s">
        <v>965</v>
      </c>
      <c r="D379" s="106" t="s">
        <v>966</v>
      </c>
      <c r="E379" s="119" t="s">
        <v>38</v>
      </c>
      <c r="F379" s="203" t="s">
        <v>9009</v>
      </c>
    </row>
    <row r="380" spans="1:6">
      <c r="A380" s="105" t="s">
        <v>967</v>
      </c>
      <c r="B380" s="125" t="s">
        <v>968</v>
      </c>
      <c r="C380" s="125" t="s">
        <v>445</v>
      </c>
      <c r="D380" s="141" t="s">
        <v>6579</v>
      </c>
      <c r="E380" s="107" t="s">
        <v>134</v>
      </c>
      <c r="F380" s="203" t="s">
        <v>9009</v>
      </c>
    </row>
    <row r="381" spans="1:6">
      <c r="A381" s="214" t="s">
        <v>969</v>
      </c>
      <c r="B381" s="215" t="s">
        <v>9219</v>
      </c>
      <c r="C381" s="215" t="s">
        <v>252</v>
      </c>
      <c r="D381" s="216" t="s">
        <v>10109</v>
      </c>
      <c r="E381" s="217" t="s">
        <v>162</v>
      </c>
      <c r="F381" s="205" t="s">
        <v>9009</v>
      </c>
    </row>
    <row r="382" spans="1:6">
      <c r="A382" s="102" t="s">
        <v>969</v>
      </c>
      <c r="B382" s="138" t="s">
        <v>9476</v>
      </c>
      <c r="C382" s="138" t="s">
        <v>88</v>
      </c>
      <c r="D382" s="143" t="s">
        <v>9120</v>
      </c>
      <c r="E382" s="139" t="s">
        <v>78</v>
      </c>
      <c r="F382" s="208" t="s">
        <v>9009</v>
      </c>
    </row>
    <row r="383" spans="1:6">
      <c r="A383" s="102" t="s">
        <v>969</v>
      </c>
      <c r="B383" s="129" t="s">
        <v>970</v>
      </c>
      <c r="C383" s="129" t="s">
        <v>180</v>
      </c>
      <c r="D383" s="108" t="s">
        <v>971</v>
      </c>
      <c r="E383" s="173" t="s">
        <v>49</v>
      </c>
      <c r="F383" s="201">
        <v>44434</v>
      </c>
    </row>
    <row r="384" spans="1:6">
      <c r="A384" s="102" t="s">
        <v>972</v>
      </c>
      <c r="B384" s="138" t="s">
        <v>973</v>
      </c>
      <c r="C384" s="138" t="s">
        <v>974</v>
      </c>
      <c r="D384" s="143" t="s">
        <v>975</v>
      </c>
      <c r="E384" s="139" t="s">
        <v>42</v>
      </c>
      <c r="F384" s="203" t="s">
        <v>9009</v>
      </c>
    </row>
    <row r="385" spans="1:6">
      <c r="A385" s="102" t="s">
        <v>976</v>
      </c>
      <c r="B385" s="129" t="s">
        <v>977</v>
      </c>
      <c r="C385" s="129" t="s">
        <v>58</v>
      </c>
      <c r="D385" s="108" t="s">
        <v>978</v>
      </c>
      <c r="E385" s="104" t="s">
        <v>598</v>
      </c>
      <c r="F385" s="203" t="s">
        <v>9009</v>
      </c>
    </row>
    <row r="386" spans="1:6">
      <c r="A386" s="102" t="s">
        <v>979</v>
      </c>
      <c r="B386" s="138" t="s">
        <v>10100</v>
      </c>
      <c r="C386" s="129" t="s">
        <v>488</v>
      </c>
      <c r="D386" s="143" t="s">
        <v>6614</v>
      </c>
      <c r="E386" s="104" t="s">
        <v>147</v>
      </c>
      <c r="F386" s="203" t="s">
        <v>9009</v>
      </c>
    </row>
    <row r="387" spans="1:6">
      <c r="A387" s="102" t="s">
        <v>980</v>
      </c>
      <c r="B387" s="129" t="s">
        <v>981</v>
      </c>
      <c r="C387" s="129" t="s">
        <v>982</v>
      </c>
      <c r="D387" s="108" t="s">
        <v>983</v>
      </c>
      <c r="E387" s="104" t="s">
        <v>49</v>
      </c>
      <c r="F387" s="203" t="s">
        <v>9009</v>
      </c>
    </row>
    <row r="388" spans="1:6">
      <c r="A388" s="102" t="s">
        <v>984</v>
      </c>
      <c r="B388" s="129" t="s">
        <v>985</v>
      </c>
      <c r="C388" s="129" t="s">
        <v>724</v>
      </c>
      <c r="D388" s="143" t="s">
        <v>986</v>
      </c>
      <c r="E388" s="104" t="s">
        <v>78</v>
      </c>
      <c r="F388" s="195">
        <v>44272</v>
      </c>
    </row>
    <row r="389" spans="1:6">
      <c r="A389" s="102" t="s">
        <v>987</v>
      </c>
      <c r="B389" s="138" t="s">
        <v>9550</v>
      </c>
      <c r="C389" s="138" t="s">
        <v>528</v>
      </c>
      <c r="D389" s="143" t="s">
        <v>9551</v>
      </c>
      <c r="E389" s="139" t="s">
        <v>201</v>
      </c>
      <c r="F389" s="195">
        <v>44330</v>
      </c>
    </row>
    <row r="390" spans="1:6">
      <c r="A390" s="102" t="s">
        <v>987</v>
      </c>
      <c r="B390" s="137" t="s">
        <v>988</v>
      </c>
      <c r="C390" s="137" t="s">
        <v>252</v>
      </c>
      <c r="D390" s="103" t="s">
        <v>341</v>
      </c>
      <c r="E390" s="104" t="s">
        <v>49</v>
      </c>
      <c r="F390" s="203" t="s">
        <v>9009</v>
      </c>
    </row>
    <row r="391" spans="1:6">
      <c r="A391" s="102" t="s">
        <v>989</v>
      </c>
      <c r="B391" s="138" t="s">
        <v>990</v>
      </c>
      <c r="C391" s="143" t="s">
        <v>252</v>
      </c>
      <c r="D391" s="143" t="s">
        <v>991</v>
      </c>
      <c r="E391" s="139" t="s">
        <v>307</v>
      </c>
      <c r="F391" s="201">
        <v>44280</v>
      </c>
    </row>
    <row r="392" spans="1:6">
      <c r="A392" s="105" t="s">
        <v>992</v>
      </c>
      <c r="B392" s="125" t="s">
        <v>993</v>
      </c>
      <c r="C392" s="125" t="s">
        <v>887</v>
      </c>
      <c r="D392" s="141" t="s">
        <v>10108</v>
      </c>
      <c r="E392" s="142" t="s">
        <v>459</v>
      </c>
      <c r="F392" s="200">
        <v>21003</v>
      </c>
    </row>
    <row r="393" spans="1:6">
      <c r="A393" s="214" t="s">
        <v>994</v>
      </c>
      <c r="B393" s="215" t="s">
        <v>12108</v>
      </c>
      <c r="C393" s="215" t="s">
        <v>469</v>
      </c>
      <c r="D393" s="216" t="s">
        <v>2053</v>
      </c>
      <c r="E393" s="217" t="s">
        <v>16</v>
      </c>
      <c r="F393" s="208" t="s">
        <v>9009</v>
      </c>
    </row>
    <row r="394" spans="1:6">
      <c r="A394" s="102" t="s">
        <v>994</v>
      </c>
      <c r="B394" s="129" t="s">
        <v>995</v>
      </c>
      <c r="C394" s="138" t="s">
        <v>544</v>
      </c>
      <c r="D394" s="108" t="s">
        <v>996</v>
      </c>
      <c r="E394" s="104" t="s">
        <v>85</v>
      </c>
      <c r="F394" s="200">
        <v>29596</v>
      </c>
    </row>
    <row r="395" spans="1:6">
      <c r="A395" s="102" t="s">
        <v>997</v>
      </c>
      <c r="B395" s="137" t="s">
        <v>998</v>
      </c>
      <c r="C395" s="137" t="s">
        <v>305</v>
      </c>
      <c r="D395" s="103" t="s">
        <v>999</v>
      </c>
      <c r="E395" s="104" t="s">
        <v>119</v>
      </c>
      <c r="F395" s="203" t="s">
        <v>9009</v>
      </c>
    </row>
    <row r="396" spans="1:6">
      <c r="A396" s="102" t="s">
        <v>1000</v>
      </c>
      <c r="B396" s="129" t="s">
        <v>1001</v>
      </c>
      <c r="C396" s="129" t="s">
        <v>14</v>
      </c>
      <c r="D396" s="108" t="s">
        <v>1002</v>
      </c>
      <c r="E396" s="104" t="s">
        <v>85</v>
      </c>
      <c r="F396" s="203" t="s">
        <v>9009</v>
      </c>
    </row>
    <row r="397" spans="1:6">
      <c r="A397" s="102" t="s">
        <v>1003</v>
      </c>
      <c r="B397" s="138" t="s">
        <v>1004</v>
      </c>
      <c r="C397" s="138" t="s">
        <v>285</v>
      </c>
      <c r="D397" s="143" t="s">
        <v>1005</v>
      </c>
      <c r="E397" s="139" t="s">
        <v>66</v>
      </c>
      <c r="F397" s="199">
        <v>19767</v>
      </c>
    </row>
    <row r="398" spans="1:6">
      <c r="A398" s="102" t="s">
        <v>10251</v>
      </c>
      <c r="B398" s="138" t="s">
        <v>10252</v>
      </c>
      <c r="C398" s="143" t="s">
        <v>29</v>
      </c>
      <c r="D398" s="143" t="s">
        <v>10253</v>
      </c>
      <c r="E398" s="139" t="s">
        <v>598</v>
      </c>
      <c r="F398" s="200">
        <v>19475</v>
      </c>
    </row>
    <row r="399" spans="1:6">
      <c r="A399" s="105" t="s">
        <v>1006</v>
      </c>
      <c r="B399" s="125" t="s">
        <v>1007</v>
      </c>
      <c r="C399" s="125" t="s">
        <v>18</v>
      </c>
      <c r="D399" s="106" t="s">
        <v>878</v>
      </c>
      <c r="E399" s="107" t="s">
        <v>53</v>
      </c>
      <c r="F399" s="195">
        <v>44326</v>
      </c>
    </row>
    <row r="400" spans="1:6">
      <c r="A400" s="102" t="s">
        <v>1008</v>
      </c>
      <c r="B400" s="138" t="s">
        <v>1009</v>
      </c>
      <c r="C400" s="143" t="s">
        <v>80</v>
      </c>
      <c r="D400" s="143" t="s">
        <v>3234</v>
      </c>
      <c r="E400" s="139" t="s">
        <v>27</v>
      </c>
      <c r="F400" s="200">
        <v>18130</v>
      </c>
    </row>
    <row r="401" spans="1:6">
      <c r="A401" s="189" t="s">
        <v>1008</v>
      </c>
      <c r="B401" s="190" t="s">
        <v>9038</v>
      </c>
      <c r="C401" s="190" t="s">
        <v>9074</v>
      </c>
      <c r="D401" s="191" t="s">
        <v>858</v>
      </c>
      <c r="E401" s="192" t="s">
        <v>49</v>
      </c>
      <c r="F401" s="282">
        <v>44244</v>
      </c>
    </row>
    <row r="402" spans="1:6">
      <c r="A402" s="105" t="s">
        <v>1010</v>
      </c>
      <c r="B402" s="140" t="s">
        <v>9829</v>
      </c>
      <c r="C402" s="125" t="s">
        <v>29</v>
      </c>
      <c r="D402" s="106" t="s">
        <v>2527</v>
      </c>
      <c r="E402" s="107" t="s">
        <v>78</v>
      </c>
      <c r="F402" s="202" t="s">
        <v>9009</v>
      </c>
    </row>
    <row r="403" spans="1:6">
      <c r="A403" s="102" t="s">
        <v>1010</v>
      </c>
      <c r="B403" s="103" t="s">
        <v>1011</v>
      </c>
      <c r="C403" s="103" t="s">
        <v>41</v>
      </c>
      <c r="D403" s="103" t="s">
        <v>1012</v>
      </c>
      <c r="E403" s="139" t="s">
        <v>119</v>
      </c>
      <c r="F403" s="203" t="s">
        <v>9009</v>
      </c>
    </row>
    <row r="404" spans="1:6">
      <c r="A404" s="214" t="s">
        <v>11633</v>
      </c>
      <c r="B404" s="215" t="s">
        <v>11634</v>
      </c>
      <c r="C404" s="215" t="s">
        <v>54</v>
      </c>
      <c r="D404" s="216" t="s">
        <v>6486</v>
      </c>
      <c r="E404" s="217" t="s">
        <v>16</v>
      </c>
      <c r="F404" s="208" t="s">
        <v>9009</v>
      </c>
    </row>
    <row r="405" spans="1:6" ht="12.75" customHeight="1">
      <c r="A405" s="105" t="s">
        <v>1013</v>
      </c>
      <c r="B405" s="125" t="s">
        <v>1014</v>
      </c>
      <c r="C405" s="125" t="s">
        <v>469</v>
      </c>
      <c r="D405" s="106" t="s">
        <v>1015</v>
      </c>
      <c r="E405" s="107" t="s">
        <v>85</v>
      </c>
      <c r="F405" s="203" t="s">
        <v>9009</v>
      </c>
    </row>
    <row r="406" spans="1:6">
      <c r="A406" s="102" t="s">
        <v>1013</v>
      </c>
      <c r="B406" s="137" t="s">
        <v>1016</v>
      </c>
      <c r="C406" s="137" t="s">
        <v>36</v>
      </c>
      <c r="D406" s="103" t="s">
        <v>1017</v>
      </c>
      <c r="E406" s="104" t="s">
        <v>119</v>
      </c>
      <c r="F406" s="203" t="s">
        <v>9009</v>
      </c>
    </row>
    <row r="407" spans="1:6">
      <c r="A407" s="102" t="s">
        <v>1018</v>
      </c>
      <c r="B407" s="138" t="s">
        <v>1019</v>
      </c>
      <c r="C407" s="138" t="s">
        <v>316</v>
      </c>
      <c r="D407" s="143" t="s">
        <v>1020</v>
      </c>
      <c r="E407" s="139" t="s">
        <v>221</v>
      </c>
      <c r="F407" s="203" t="s">
        <v>9009</v>
      </c>
    </row>
    <row r="408" spans="1:6">
      <c r="A408" s="115" t="s">
        <v>1018</v>
      </c>
      <c r="B408" s="221" t="s">
        <v>9819</v>
      </c>
      <c r="C408" s="126" t="s">
        <v>114</v>
      </c>
      <c r="D408" s="106" t="s">
        <v>824</v>
      </c>
      <c r="E408" s="107" t="s">
        <v>78</v>
      </c>
      <c r="F408" s="208" t="s">
        <v>9009</v>
      </c>
    </row>
    <row r="409" spans="1:6">
      <c r="A409" s="102" t="s">
        <v>1018</v>
      </c>
      <c r="B409" s="137" t="s">
        <v>1021</v>
      </c>
      <c r="C409" s="137" t="s">
        <v>36</v>
      </c>
      <c r="D409" s="103" t="s">
        <v>1022</v>
      </c>
      <c r="E409" s="104" t="s">
        <v>85</v>
      </c>
      <c r="F409" s="203" t="s">
        <v>9009</v>
      </c>
    </row>
    <row r="410" spans="1:6">
      <c r="A410" s="102" t="s">
        <v>1018</v>
      </c>
      <c r="B410" s="138" t="s">
        <v>1023</v>
      </c>
      <c r="C410" s="138" t="s">
        <v>54</v>
      </c>
      <c r="D410" s="143" t="s">
        <v>1024</v>
      </c>
      <c r="E410" s="139" t="s">
        <v>85</v>
      </c>
      <c r="F410" s="203" t="s">
        <v>9009</v>
      </c>
    </row>
    <row r="411" spans="1:6">
      <c r="A411" s="105" t="s">
        <v>1018</v>
      </c>
      <c r="B411" s="125" t="s">
        <v>1025</v>
      </c>
      <c r="C411" s="125" t="s">
        <v>316</v>
      </c>
      <c r="D411" s="106" t="s">
        <v>1026</v>
      </c>
      <c r="E411" s="107" t="s">
        <v>34</v>
      </c>
      <c r="F411" s="203" t="s">
        <v>9009</v>
      </c>
    </row>
    <row r="412" spans="1:6">
      <c r="A412" s="114" t="s">
        <v>1018</v>
      </c>
      <c r="B412" s="125" t="s">
        <v>1027</v>
      </c>
      <c r="C412" s="125" t="s">
        <v>1028</v>
      </c>
      <c r="D412" s="106" t="s">
        <v>1029</v>
      </c>
      <c r="E412" s="107" t="s">
        <v>124</v>
      </c>
      <c r="F412" s="200">
        <v>12696</v>
      </c>
    </row>
    <row r="413" spans="1:6">
      <c r="A413" s="102" t="s">
        <v>1018</v>
      </c>
      <c r="B413" s="103" t="s">
        <v>9703</v>
      </c>
      <c r="C413" s="103" t="s">
        <v>316</v>
      </c>
      <c r="D413" s="103" t="s">
        <v>4208</v>
      </c>
      <c r="E413" s="104" t="s">
        <v>99</v>
      </c>
      <c r="F413" s="203" t="s">
        <v>9009</v>
      </c>
    </row>
    <row r="414" spans="1:6">
      <c r="A414" s="102" t="s">
        <v>31</v>
      </c>
      <c r="B414" s="138" t="s">
        <v>11057</v>
      </c>
      <c r="C414" s="143" t="s">
        <v>409</v>
      </c>
      <c r="D414" s="143" t="s">
        <v>11058</v>
      </c>
      <c r="E414" s="139" t="s">
        <v>158</v>
      </c>
      <c r="F414" s="195">
        <v>44205</v>
      </c>
    </row>
    <row r="415" spans="1:6">
      <c r="A415" s="105" t="s">
        <v>31</v>
      </c>
      <c r="B415" s="140" t="s">
        <v>1030</v>
      </c>
      <c r="C415" s="128" t="s">
        <v>1031</v>
      </c>
      <c r="D415" s="141" t="s">
        <v>9981</v>
      </c>
      <c r="E415" s="107" t="s">
        <v>722</v>
      </c>
      <c r="F415" s="267">
        <v>44280</v>
      </c>
    </row>
    <row r="416" spans="1:6">
      <c r="A416" s="102" t="s">
        <v>9600</v>
      </c>
      <c r="B416" s="138" t="s">
        <v>9599</v>
      </c>
      <c r="C416" s="129" t="s">
        <v>72</v>
      </c>
      <c r="D416" s="108" t="s">
        <v>5590</v>
      </c>
      <c r="E416" s="104" t="s">
        <v>34</v>
      </c>
      <c r="F416" s="203" t="s">
        <v>9009</v>
      </c>
    </row>
    <row r="417" spans="1:6">
      <c r="A417" s="102" t="s">
        <v>1032</v>
      </c>
      <c r="B417" s="138" t="s">
        <v>1033</v>
      </c>
      <c r="C417" s="138" t="s">
        <v>528</v>
      </c>
      <c r="D417" s="143" t="s">
        <v>814</v>
      </c>
      <c r="E417" s="139" t="s">
        <v>45</v>
      </c>
      <c r="F417" s="203" t="s">
        <v>9009</v>
      </c>
    </row>
    <row r="418" spans="1:6">
      <c r="A418" s="102" t="s">
        <v>1034</v>
      </c>
      <c r="B418" s="138" t="s">
        <v>1035</v>
      </c>
      <c r="C418" s="143" t="s">
        <v>212</v>
      </c>
      <c r="D418" s="143" t="s">
        <v>1036</v>
      </c>
      <c r="E418" s="139" t="s">
        <v>38</v>
      </c>
      <c r="F418" s="203" t="s">
        <v>9009</v>
      </c>
    </row>
    <row r="419" spans="1:6">
      <c r="A419" s="102" t="s">
        <v>1037</v>
      </c>
      <c r="B419" s="129" t="s">
        <v>1038</v>
      </c>
      <c r="C419" s="129" t="s">
        <v>394</v>
      </c>
      <c r="D419" s="108" t="s">
        <v>1039</v>
      </c>
      <c r="E419" s="104" t="s">
        <v>598</v>
      </c>
      <c r="F419" s="203" t="s">
        <v>9009</v>
      </c>
    </row>
    <row r="420" spans="1:6">
      <c r="A420" s="102" t="s">
        <v>1040</v>
      </c>
      <c r="B420" s="129" t="s">
        <v>1041</v>
      </c>
      <c r="C420" s="129" t="s">
        <v>88</v>
      </c>
      <c r="D420" s="108" t="s">
        <v>1042</v>
      </c>
      <c r="E420" s="104" t="s">
        <v>27</v>
      </c>
      <c r="F420" s="203" t="s">
        <v>9009</v>
      </c>
    </row>
    <row r="421" spans="1:6">
      <c r="A421" s="102" t="s">
        <v>1043</v>
      </c>
      <c r="B421" s="138" t="s">
        <v>1047</v>
      </c>
      <c r="C421" s="138" t="s">
        <v>1048</v>
      </c>
      <c r="D421" s="143" t="s">
        <v>1049</v>
      </c>
      <c r="E421" s="139" t="s">
        <v>49</v>
      </c>
      <c r="F421" s="203" t="s">
        <v>9009</v>
      </c>
    </row>
    <row r="422" spans="1:6">
      <c r="A422" s="102" t="s">
        <v>1043</v>
      </c>
      <c r="B422" s="129" t="s">
        <v>1045</v>
      </c>
      <c r="C422" s="129" t="s">
        <v>469</v>
      </c>
      <c r="D422" s="108" t="s">
        <v>1046</v>
      </c>
      <c r="E422" s="104" t="s">
        <v>307</v>
      </c>
      <c r="F422" s="195">
        <v>44363</v>
      </c>
    </row>
    <row r="423" spans="1:6">
      <c r="A423" s="214" t="s">
        <v>11869</v>
      </c>
      <c r="B423" s="215" t="s">
        <v>11870</v>
      </c>
      <c r="C423" s="215" t="s">
        <v>528</v>
      </c>
      <c r="D423" s="216" t="s">
        <v>11871</v>
      </c>
      <c r="E423" s="217" t="s">
        <v>45</v>
      </c>
      <c r="F423" s="309">
        <v>20086</v>
      </c>
    </row>
    <row r="424" spans="1:6">
      <c r="A424" s="102" t="s">
        <v>11047</v>
      </c>
      <c r="B424" s="138" t="s">
        <v>11048</v>
      </c>
      <c r="C424" s="143" t="s">
        <v>398</v>
      </c>
      <c r="D424" s="143" t="s">
        <v>2697</v>
      </c>
      <c r="E424" s="139" t="s">
        <v>42</v>
      </c>
      <c r="F424" s="208" t="s">
        <v>9009</v>
      </c>
    </row>
    <row r="425" spans="1:6">
      <c r="A425" s="102" t="s">
        <v>1050</v>
      </c>
      <c r="B425" s="138" t="s">
        <v>1052</v>
      </c>
      <c r="C425" s="138" t="s">
        <v>137</v>
      </c>
      <c r="D425" s="143" t="s">
        <v>1053</v>
      </c>
      <c r="E425" s="139" t="s">
        <v>42</v>
      </c>
      <c r="F425" s="203" t="s">
        <v>9009</v>
      </c>
    </row>
    <row r="426" spans="1:6">
      <c r="A426" s="214" t="s">
        <v>9806</v>
      </c>
      <c r="B426" s="215" t="s">
        <v>9807</v>
      </c>
      <c r="C426" s="215" t="s">
        <v>305</v>
      </c>
      <c r="D426" s="216" t="s">
        <v>1149</v>
      </c>
      <c r="E426" s="217" t="s">
        <v>71</v>
      </c>
      <c r="F426" s="198">
        <v>44386</v>
      </c>
    </row>
    <row r="427" spans="1:6">
      <c r="A427" s="105" t="s">
        <v>1054</v>
      </c>
      <c r="B427" s="140" t="s">
        <v>9980</v>
      </c>
      <c r="C427" s="125" t="s">
        <v>398</v>
      </c>
      <c r="D427" s="106" t="s">
        <v>1055</v>
      </c>
      <c r="E427" s="107" t="s">
        <v>16</v>
      </c>
      <c r="F427" s="202" t="s">
        <v>9009</v>
      </c>
    </row>
    <row r="428" spans="1:6">
      <c r="A428" s="214" t="s">
        <v>9870</v>
      </c>
      <c r="B428" s="215" t="s">
        <v>9871</v>
      </c>
      <c r="C428" s="215" t="s">
        <v>29</v>
      </c>
      <c r="D428" s="216" t="s">
        <v>3788</v>
      </c>
      <c r="E428" s="217" t="s">
        <v>16</v>
      </c>
      <c r="F428" s="198">
        <v>44379</v>
      </c>
    </row>
    <row r="429" spans="1:6">
      <c r="A429" s="102" t="s">
        <v>1056</v>
      </c>
      <c r="B429" s="138" t="s">
        <v>1057</v>
      </c>
      <c r="C429" s="138" t="s">
        <v>1058</v>
      </c>
      <c r="D429" s="143" t="s">
        <v>1059</v>
      </c>
      <c r="E429" s="139" t="s">
        <v>245</v>
      </c>
      <c r="F429" s="202" t="s">
        <v>9009</v>
      </c>
    </row>
    <row r="430" spans="1:6">
      <c r="A430" s="102" t="s">
        <v>1060</v>
      </c>
      <c r="B430" s="129" t="s">
        <v>1064</v>
      </c>
      <c r="C430" s="108" t="s">
        <v>1065</v>
      </c>
      <c r="D430" s="143" t="s">
        <v>837</v>
      </c>
      <c r="E430" s="173" t="s">
        <v>94</v>
      </c>
      <c r="F430" s="198">
        <v>44199</v>
      </c>
    </row>
    <row r="431" spans="1:6">
      <c r="A431" s="102" t="s">
        <v>1060</v>
      </c>
      <c r="B431" s="138" t="s">
        <v>9383</v>
      </c>
      <c r="C431" s="138" t="s">
        <v>8351</v>
      </c>
      <c r="D431" s="143" t="s">
        <v>2725</v>
      </c>
      <c r="E431" s="139" t="s">
        <v>85</v>
      </c>
      <c r="F431" s="205" t="s">
        <v>9009</v>
      </c>
    </row>
    <row r="432" spans="1:6">
      <c r="A432" s="105" t="s">
        <v>1060</v>
      </c>
      <c r="B432" s="125" t="s">
        <v>1061</v>
      </c>
      <c r="C432" s="125" t="s">
        <v>1062</v>
      </c>
      <c r="D432" s="106" t="s">
        <v>1063</v>
      </c>
      <c r="E432" s="107" t="s">
        <v>85</v>
      </c>
      <c r="F432" s="202" t="s">
        <v>9009</v>
      </c>
    </row>
    <row r="433" spans="1:6">
      <c r="A433" s="214" t="s">
        <v>9204</v>
      </c>
      <c r="B433" s="215" t="s">
        <v>9207</v>
      </c>
      <c r="C433" s="215" t="s">
        <v>2525</v>
      </c>
      <c r="D433" s="216" t="s">
        <v>1586</v>
      </c>
      <c r="E433" s="217" t="s">
        <v>49</v>
      </c>
      <c r="F433" s="205" t="s">
        <v>9009</v>
      </c>
    </row>
    <row r="434" spans="1:6">
      <c r="A434" s="102" t="s">
        <v>9204</v>
      </c>
      <c r="B434" s="138" t="s">
        <v>11258</v>
      </c>
      <c r="C434" s="143" t="s">
        <v>409</v>
      </c>
      <c r="D434" s="143" t="s">
        <v>6019</v>
      </c>
      <c r="E434" s="139" t="s">
        <v>38</v>
      </c>
      <c r="F434" s="205" t="s">
        <v>9009</v>
      </c>
    </row>
    <row r="435" spans="1:6">
      <c r="A435" s="102" t="s">
        <v>11071</v>
      </c>
      <c r="B435" s="138" t="s">
        <v>11073</v>
      </c>
      <c r="C435" s="143" t="s">
        <v>331</v>
      </c>
      <c r="D435" s="143" t="s">
        <v>5791</v>
      </c>
      <c r="E435" s="139" t="s">
        <v>42</v>
      </c>
      <c r="F435" s="198">
        <v>44409</v>
      </c>
    </row>
    <row r="436" spans="1:6">
      <c r="A436" s="102" t="s">
        <v>1066</v>
      </c>
      <c r="B436" s="138" t="s">
        <v>1067</v>
      </c>
      <c r="C436" s="138" t="s">
        <v>252</v>
      </c>
      <c r="D436" s="143" t="s">
        <v>1068</v>
      </c>
      <c r="E436" s="139" t="s">
        <v>318</v>
      </c>
      <c r="F436" s="202" t="s">
        <v>9009</v>
      </c>
    </row>
    <row r="437" spans="1:6">
      <c r="A437" s="105" t="s">
        <v>1069</v>
      </c>
      <c r="B437" s="125" t="s">
        <v>1070</v>
      </c>
      <c r="C437" s="126" t="s">
        <v>80</v>
      </c>
      <c r="D437" s="106" t="s">
        <v>1071</v>
      </c>
      <c r="E437" s="107" t="s">
        <v>45</v>
      </c>
      <c r="F437" s="202" t="s">
        <v>9009</v>
      </c>
    </row>
    <row r="438" spans="1:6">
      <c r="A438" s="102" t="s">
        <v>1072</v>
      </c>
      <c r="B438" s="129" t="s">
        <v>1073</v>
      </c>
      <c r="C438" s="129" t="s">
        <v>1074</v>
      </c>
      <c r="D438" s="108" t="s">
        <v>1075</v>
      </c>
      <c r="E438" s="104" t="s">
        <v>1076</v>
      </c>
      <c r="F438" s="202" t="s">
        <v>9009</v>
      </c>
    </row>
    <row r="439" spans="1:6">
      <c r="A439" s="102" t="s">
        <v>1072</v>
      </c>
      <c r="B439" s="138" t="s">
        <v>9292</v>
      </c>
      <c r="C439" s="138" t="s">
        <v>193</v>
      </c>
      <c r="D439" s="143" t="s">
        <v>9134</v>
      </c>
      <c r="E439" s="139" t="s">
        <v>49</v>
      </c>
      <c r="F439" s="198">
        <v>44533</v>
      </c>
    </row>
    <row r="440" spans="1:6">
      <c r="A440" s="102" t="s">
        <v>1077</v>
      </c>
      <c r="B440" s="134" t="s">
        <v>1078</v>
      </c>
      <c r="C440" s="134" t="s">
        <v>948</v>
      </c>
      <c r="D440" s="103" t="s">
        <v>1079</v>
      </c>
      <c r="E440" s="104" t="s">
        <v>16</v>
      </c>
      <c r="F440" s="202" t="s">
        <v>9009</v>
      </c>
    </row>
    <row r="441" spans="1:6">
      <c r="A441" s="214" t="s">
        <v>1080</v>
      </c>
      <c r="B441" s="215" t="s">
        <v>10048</v>
      </c>
      <c r="C441" s="215" t="s">
        <v>110</v>
      </c>
      <c r="D441" s="216" t="s">
        <v>10049</v>
      </c>
      <c r="E441" s="217" t="s">
        <v>78</v>
      </c>
      <c r="F441" s="198">
        <v>44260</v>
      </c>
    </row>
    <row r="442" spans="1:6">
      <c r="A442" s="105" t="s">
        <v>1080</v>
      </c>
      <c r="B442" s="125" t="s">
        <v>1081</v>
      </c>
      <c r="C442" s="128" t="s">
        <v>1082</v>
      </c>
      <c r="D442" s="106" t="s">
        <v>1083</v>
      </c>
      <c r="E442" s="107" t="s">
        <v>53</v>
      </c>
      <c r="F442" s="199">
        <v>18652</v>
      </c>
    </row>
    <row r="443" spans="1:6">
      <c r="A443" s="214" t="s">
        <v>9963</v>
      </c>
      <c r="B443" s="215" t="s">
        <v>9965</v>
      </c>
      <c r="C443" s="215" t="s">
        <v>252</v>
      </c>
      <c r="D443" s="216" t="s">
        <v>4009</v>
      </c>
      <c r="E443" s="217" t="s">
        <v>49</v>
      </c>
      <c r="F443" s="198">
        <v>44371</v>
      </c>
    </row>
    <row r="444" spans="1:6">
      <c r="A444" s="102" t="s">
        <v>1084</v>
      </c>
      <c r="B444" s="129" t="s">
        <v>1085</v>
      </c>
      <c r="C444" s="129" t="s">
        <v>1086</v>
      </c>
      <c r="D444" s="108" t="s">
        <v>1087</v>
      </c>
      <c r="E444" s="104" t="s">
        <v>49</v>
      </c>
      <c r="F444" s="202" t="s">
        <v>9009</v>
      </c>
    </row>
    <row r="445" spans="1:6">
      <c r="A445" s="102" t="s">
        <v>1088</v>
      </c>
      <c r="B445" s="129" t="s">
        <v>1089</v>
      </c>
      <c r="C445" s="129" t="s">
        <v>316</v>
      </c>
      <c r="D445" s="108" t="s">
        <v>1090</v>
      </c>
      <c r="E445" s="173" t="s">
        <v>85</v>
      </c>
      <c r="F445" s="202" t="s">
        <v>9009</v>
      </c>
    </row>
    <row r="446" spans="1:6">
      <c r="A446" s="105" t="s">
        <v>1091</v>
      </c>
      <c r="B446" s="125" t="s">
        <v>1092</v>
      </c>
      <c r="C446" s="125" t="s">
        <v>76</v>
      </c>
      <c r="D446" s="106" t="s">
        <v>1093</v>
      </c>
      <c r="E446" s="107" t="s">
        <v>85</v>
      </c>
      <c r="F446" s="199">
        <v>20365</v>
      </c>
    </row>
    <row r="447" spans="1:6">
      <c r="A447" s="105" t="s">
        <v>1091</v>
      </c>
      <c r="B447" s="125" t="s">
        <v>1094</v>
      </c>
      <c r="C447" s="125" t="s">
        <v>331</v>
      </c>
      <c r="D447" s="141" t="s">
        <v>9996</v>
      </c>
      <c r="E447" s="107" t="s">
        <v>119</v>
      </c>
      <c r="F447" s="202" t="s">
        <v>9009</v>
      </c>
    </row>
    <row r="448" spans="1:6">
      <c r="A448" s="102" t="s">
        <v>1095</v>
      </c>
      <c r="B448" s="129" t="s">
        <v>1096</v>
      </c>
      <c r="C448" s="129" t="s">
        <v>982</v>
      </c>
      <c r="D448" s="108" t="s">
        <v>1097</v>
      </c>
      <c r="E448" s="104" t="s">
        <v>1076</v>
      </c>
      <c r="F448" s="202" t="s">
        <v>9009</v>
      </c>
    </row>
    <row r="449" spans="1:6">
      <c r="A449" s="102" t="s">
        <v>1098</v>
      </c>
      <c r="B449" s="138" t="s">
        <v>1100</v>
      </c>
      <c r="C449" s="138" t="s">
        <v>88</v>
      </c>
      <c r="D449" s="143" t="s">
        <v>1101</v>
      </c>
      <c r="E449" s="139" t="s">
        <v>27</v>
      </c>
      <c r="F449" s="202" t="s">
        <v>9009</v>
      </c>
    </row>
    <row r="450" spans="1:6">
      <c r="A450" s="102" t="s">
        <v>1102</v>
      </c>
      <c r="B450" s="137" t="s">
        <v>1103</v>
      </c>
      <c r="C450" s="137" t="s">
        <v>76</v>
      </c>
      <c r="D450" s="103" t="s">
        <v>1104</v>
      </c>
      <c r="E450" s="104" t="s">
        <v>423</v>
      </c>
      <c r="F450" s="202" t="s">
        <v>9009</v>
      </c>
    </row>
    <row r="451" spans="1:6">
      <c r="A451" s="102" t="s">
        <v>1105</v>
      </c>
      <c r="B451" s="138" t="s">
        <v>1106</v>
      </c>
      <c r="C451" s="143" t="s">
        <v>820</v>
      </c>
      <c r="D451" s="143" t="s">
        <v>740</v>
      </c>
      <c r="E451" s="139" t="s">
        <v>16</v>
      </c>
      <c r="F451" s="202" t="s">
        <v>9009</v>
      </c>
    </row>
    <row r="452" spans="1:6">
      <c r="A452" s="105" t="s">
        <v>1109</v>
      </c>
      <c r="B452" s="125" t="s">
        <v>1110</v>
      </c>
      <c r="C452" s="125" t="s">
        <v>114</v>
      </c>
      <c r="D452" s="106" t="s">
        <v>1111</v>
      </c>
      <c r="E452" s="107" t="s">
        <v>158</v>
      </c>
      <c r="F452" s="202" t="s">
        <v>9009</v>
      </c>
    </row>
    <row r="453" spans="1:6">
      <c r="A453" s="105" t="s">
        <v>1113</v>
      </c>
      <c r="B453" s="125" t="s">
        <v>1114</v>
      </c>
      <c r="C453" s="125" t="s">
        <v>1115</v>
      </c>
      <c r="D453" s="141" t="s">
        <v>9995</v>
      </c>
      <c r="E453" s="142" t="s">
        <v>4952</v>
      </c>
      <c r="F453" s="202" t="s">
        <v>9009</v>
      </c>
    </row>
    <row r="454" spans="1:6">
      <c r="A454" s="102" t="s">
        <v>1117</v>
      </c>
      <c r="B454" s="129" t="s">
        <v>1118</v>
      </c>
      <c r="C454" s="129" t="s">
        <v>1119</v>
      </c>
      <c r="D454" s="108" t="s">
        <v>393</v>
      </c>
      <c r="E454" s="104" t="s">
        <v>99</v>
      </c>
      <c r="F454" s="202" t="s">
        <v>9009</v>
      </c>
    </row>
    <row r="455" spans="1:6">
      <c r="A455" s="102" t="s">
        <v>1120</v>
      </c>
      <c r="B455" s="137" t="s">
        <v>1121</v>
      </c>
      <c r="C455" s="137" t="s">
        <v>887</v>
      </c>
      <c r="D455" s="103" t="s">
        <v>1122</v>
      </c>
      <c r="E455" s="104" t="s">
        <v>38</v>
      </c>
      <c r="F455" s="202" t="s">
        <v>9009</v>
      </c>
    </row>
    <row r="456" spans="1:6">
      <c r="A456" s="102" t="s">
        <v>9701</v>
      </c>
      <c r="B456" s="138" t="s">
        <v>9702</v>
      </c>
      <c r="C456" s="138" t="s">
        <v>193</v>
      </c>
      <c r="D456" s="143" t="s">
        <v>4346</v>
      </c>
      <c r="E456" s="139" t="s">
        <v>4347</v>
      </c>
      <c r="F456" s="205" t="s">
        <v>9009</v>
      </c>
    </row>
    <row r="457" spans="1:6">
      <c r="A457" s="214" t="s">
        <v>11696</v>
      </c>
      <c r="B457" s="215" t="s">
        <v>11697</v>
      </c>
      <c r="C457" s="215" t="s">
        <v>14</v>
      </c>
      <c r="D457" s="216" t="s">
        <v>1825</v>
      </c>
      <c r="E457" s="217" t="s">
        <v>42</v>
      </c>
      <c r="F457" s="204" t="s">
        <v>9009</v>
      </c>
    </row>
    <row r="458" spans="1:6">
      <c r="A458" s="102" t="s">
        <v>1124</v>
      </c>
      <c r="B458" s="137" t="s">
        <v>1125</v>
      </c>
      <c r="C458" s="137" t="s">
        <v>88</v>
      </c>
      <c r="D458" s="103" t="s">
        <v>1126</v>
      </c>
      <c r="E458" s="104" t="s">
        <v>78</v>
      </c>
      <c r="F458" s="202" t="s">
        <v>9009</v>
      </c>
    </row>
    <row r="459" spans="1:6">
      <c r="A459" s="102" t="s">
        <v>1127</v>
      </c>
      <c r="B459" s="138" t="s">
        <v>1128</v>
      </c>
      <c r="C459" s="138" t="s">
        <v>18</v>
      </c>
      <c r="D459" s="143" t="s">
        <v>1129</v>
      </c>
      <c r="E459" s="139" t="s">
        <v>49</v>
      </c>
      <c r="F459" s="202" t="s">
        <v>9009</v>
      </c>
    </row>
    <row r="460" spans="1:6">
      <c r="A460" s="116" t="s">
        <v>1130</v>
      </c>
      <c r="B460" s="125" t="s">
        <v>1131</v>
      </c>
      <c r="C460" s="125" t="s">
        <v>88</v>
      </c>
      <c r="D460" s="141" t="s">
        <v>2695</v>
      </c>
      <c r="E460" s="107" t="s">
        <v>94</v>
      </c>
      <c r="F460" s="199">
        <v>12672</v>
      </c>
    </row>
    <row r="461" spans="1:6">
      <c r="A461" s="102" t="s">
        <v>1134</v>
      </c>
      <c r="B461" s="138" t="s">
        <v>1135</v>
      </c>
      <c r="C461" s="138" t="s">
        <v>316</v>
      </c>
      <c r="D461" s="143" t="s">
        <v>1136</v>
      </c>
      <c r="E461" s="139" t="s">
        <v>99</v>
      </c>
      <c r="F461" s="206" t="s">
        <v>9009</v>
      </c>
    </row>
    <row r="462" spans="1:6">
      <c r="A462" s="102" t="s">
        <v>1137</v>
      </c>
      <c r="B462" s="129" t="s">
        <v>1138</v>
      </c>
      <c r="C462" s="129" t="s">
        <v>948</v>
      </c>
      <c r="D462" s="108" t="s">
        <v>1139</v>
      </c>
      <c r="E462" s="104" t="s">
        <v>134</v>
      </c>
      <c r="F462" s="206" t="s">
        <v>9009</v>
      </c>
    </row>
    <row r="463" spans="1:6">
      <c r="A463" s="102" t="s">
        <v>1140</v>
      </c>
      <c r="B463" s="138" t="s">
        <v>1141</v>
      </c>
      <c r="C463" s="138" t="s">
        <v>72</v>
      </c>
      <c r="D463" s="143" t="s">
        <v>951</v>
      </c>
      <c r="E463" s="139" t="s">
        <v>42</v>
      </c>
      <c r="F463" s="206" t="s">
        <v>9009</v>
      </c>
    </row>
    <row r="464" spans="1:6">
      <c r="A464" s="214" t="s">
        <v>1142</v>
      </c>
      <c r="B464" s="215" t="s">
        <v>11478</v>
      </c>
      <c r="C464" s="215" t="s">
        <v>316</v>
      </c>
      <c r="D464" s="216" t="s">
        <v>1586</v>
      </c>
      <c r="E464" s="217" t="s">
        <v>49</v>
      </c>
      <c r="F464" s="197">
        <v>44210</v>
      </c>
    </row>
    <row r="465" spans="1:6">
      <c r="A465" s="105" t="s">
        <v>1142</v>
      </c>
      <c r="B465" s="125" t="s">
        <v>1143</v>
      </c>
      <c r="C465" s="125" t="s">
        <v>1144</v>
      </c>
      <c r="D465" s="106" t="s">
        <v>1145</v>
      </c>
      <c r="E465" s="119" t="s">
        <v>120</v>
      </c>
      <c r="F465" s="206" t="s">
        <v>9009</v>
      </c>
    </row>
    <row r="466" spans="1:6">
      <c r="A466" s="102" t="s">
        <v>10854</v>
      </c>
      <c r="B466" s="138" t="s">
        <v>10859</v>
      </c>
      <c r="C466" s="143" t="s">
        <v>36</v>
      </c>
      <c r="D466" s="143" t="s">
        <v>10860</v>
      </c>
      <c r="E466" s="139" t="s">
        <v>38</v>
      </c>
      <c r="F466" s="199">
        <v>30356</v>
      </c>
    </row>
    <row r="467" spans="1:6">
      <c r="A467" s="102" t="s">
        <v>1146</v>
      </c>
      <c r="B467" s="138" t="s">
        <v>1147</v>
      </c>
      <c r="C467" s="138" t="s">
        <v>1148</v>
      </c>
      <c r="D467" s="143" t="s">
        <v>1149</v>
      </c>
      <c r="E467" s="139" t="s">
        <v>71</v>
      </c>
      <c r="F467" s="210">
        <v>44220</v>
      </c>
    </row>
    <row r="468" spans="1:6">
      <c r="A468" s="102" t="s">
        <v>1152</v>
      </c>
      <c r="B468" s="129" t="s">
        <v>1153</v>
      </c>
      <c r="C468" s="129" t="s">
        <v>41</v>
      </c>
      <c r="D468" s="108" t="s">
        <v>1154</v>
      </c>
      <c r="E468" s="173" t="s">
        <v>94</v>
      </c>
      <c r="F468" s="198">
        <v>44411</v>
      </c>
    </row>
    <row r="469" spans="1:6">
      <c r="A469" s="102" t="s">
        <v>1155</v>
      </c>
      <c r="B469" s="138" t="s">
        <v>1159</v>
      </c>
      <c r="C469" s="138" t="s">
        <v>1160</v>
      </c>
      <c r="D469" s="143" t="s">
        <v>1154</v>
      </c>
      <c r="E469" s="139" t="s">
        <v>94</v>
      </c>
      <c r="F469" s="210">
        <v>44288</v>
      </c>
    </row>
    <row r="470" spans="1:6">
      <c r="A470" s="102" t="s">
        <v>1155</v>
      </c>
      <c r="B470" s="129" t="s">
        <v>1156</v>
      </c>
      <c r="C470" s="129" t="s">
        <v>1157</v>
      </c>
      <c r="D470" s="108" t="s">
        <v>1158</v>
      </c>
      <c r="E470" s="173" t="s">
        <v>45</v>
      </c>
      <c r="F470" s="206" t="s">
        <v>9009</v>
      </c>
    </row>
    <row r="471" spans="1:6">
      <c r="A471" s="102" t="s">
        <v>1161</v>
      </c>
      <c r="B471" s="138" t="s">
        <v>1162</v>
      </c>
      <c r="C471" s="143" t="s">
        <v>409</v>
      </c>
      <c r="D471" s="143" t="s">
        <v>1163</v>
      </c>
      <c r="E471" s="139" t="s">
        <v>31</v>
      </c>
      <c r="F471" s="206" t="s">
        <v>9009</v>
      </c>
    </row>
    <row r="472" spans="1:6">
      <c r="A472" s="105" t="s">
        <v>1164</v>
      </c>
      <c r="B472" s="125" t="s">
        <v>1165</v>
      </c>
      <c r="C472" s="125" t="s">
        <v>1166</v>
      </c>
      <c r="D472" s="106" t="s">
        <v>1167</v>
      </c>
      <c r="E472" s="107" t="s">
        <v>27</v>
      </c>
      <c r="F472" s="206" t="s">
        <v>9009</v>
      </c>
    </row>
    <row r="473" spans="1:6">
      <c r="A473" s="102" t="s">
        <v>1168</v>
      </c>
      <c r="B473" s="129" t="s">
        <v>1169</v>
      </c>
      <c r="C473" s="129" t="s">
        <v>469</v>
      </c>
      <c r="D473" s="143" t="s">
        <v>11247</v>
      </c>
      <c r="E473" s="139" t="s">
        <v>42</v>
      </c>
      <c r="F473" s="210">
        <v>44210</v>
      </c>
    </row>
    <row r="474" spans="1:6">
      <c r="A474" s="102" t="s">
        <v>1168</v>
      </c>
      <c r="B474" s="138" t="s">
        <v>1170</v>
      </c>
      <c r="C474" s="138" t="s">
        <v>528</v>
      </c>
      <c r="D474" s="143" t="s">
        <v>1171</v>
      </c>
      <c r="E474" s="139" t="s">
        <v>27</v>
      </c>
      <c r="F474" s="206" t="s">
        <v>9009</v>
      </c>
    </row>
    <row r="475" spans="1:6">
      <c r="A475" s="102" t="s">
        <v>1172</v>
      </c>
      <c r="B475" s="138" t="s">
        <v>1173</v>
      </c>
      <c r="C475" s="143" t="s">
        <v>260</v>
      </c>
      <c r="D475" s="143" t="s">
        <v>1174</v>
      </c>
      <c r="E475" s="139" t="s">
        <v>27</v>
      </c>
      <c r="F475" s="210">
        <v>44539</v>
      </c>
    </row>
    <row r="476" spans="1:6">
      <c r="A476" s="214" t="s">
        <v>1172</v>
      </c>
      <c r="B476" s="215" t="s">
        <v>10078</v>
      </c>
      <c r="C476" s="215" t="s">
        <v>14</v>
      </c>
      <c r="D476" s="216" t="s">
        <v>10079</v>
      </c>
      <c r="E476" s="217" t="s">
        <v>99</v>
      </c>
      <c r="F476" s="198">
        <v>44394</v>
      </c>
    </row>
    <row r="477" spans="1:6">
      <c r="A477" s="102" t="s">
        <v>9733</v>
      </c>
      <c r="B477" s="138" t="s">
        <v>9734</v>
      </c>
      <c r="C477" s="129" t="s">
        <v>3775</v>
      </c>
      <c r="D477" s="143" t="s">
        <v>3776</v>
      </c>
      <c r="E477" s="104" t="s">
        <v>307</v>
      </c>
      <c r="F477" s="199">
        <v>15966</v>
      </c>
    </row>
    <row r="478" spans="1:6">
      <c r="A478" s="105" t="s">
        <v>1176</v>
      </c>
      <c r="B478" s="125" t="s">
        <v>1177</v>
      </c>
      <c r="C478" s="125" t="s">
        <v>212</v>
      </c>
      <c r="D478" s="141" t="s">
        <v>1627</v>
      </c>
      <c r="E478" s="107" t="s">
        <v>49</v>
      </c>
      <c r="F478" s="206" t="s">
        <v>9009</v>
      </c>
    </row>
    <row r="479" spans="1:6">
      <c r="A479" s="102" t="s">
        <v>1181</v>
      </c>
      <c r="B479" s="138" t="s">
        <v>1184</v>
      </c>
      <c r="C479" s="138" t="s">
        <v>88</v>
      </c>
      <c r="D479" s="143" t="s">
        <v>1185</v>
      </c>
      <c r="E479" s="139" t="s">
        <v>639</v>
      </c>
      <c r="F479" s="210">
        <v>44199</v>
      </c>
    </row>
    <row r="480" spans="1:6">
      <c r="A480" s="102" t="s">
        <v>1181</v>
      </c>
      <c r="B480" s="129" t="s">
        <v>1183</v>
      </c>
      <c r="C480" s="129" t="s">
        <v>716</v>
      </c>
      <c r="D480" s="108" t="s">
        <v>454</v>
      </c>
      <c r="E480" s="104" t="s">
        <v>85</v>
      </c>
      <c r="F480" s="210">
        <v>44221</v>
      </c>
    </row>
    <row r="481" spans="1:6">
      <c r="A481" s="102" t="s">
        <v>1186</v>
      </c>
      <c r="B481" s="138" t="s">
        <v>1187</v>
      </c>
      <c r="C481" s="138" t="s">
        <v>1188</v>
      </c>
      <c r="D481" s="143" t="s">
        <v>9162</v>
      </c>
      <c r="E481" s="139" t="s">
        <v>42</v>
      </c>
      <c r="F481" s="206" t="s">
        <v>9009</v>
      </c>
    </row>
    <row r="482" spans="1:6">
      <c r="A482" s="102" t="s">
        <v>1189</v>
      </c>
      <c r="B482" s="137" t="s">
        <v>9977</v>
      </c>
      <c r="C482" s="137" t="s">
        <v>1190</v>
      </c>
      <c r="D482" s="103" t="s">
        <v>302</v>
      </c>
      <c r="E482" s="104" t="s">
        <v>119</v>
      </c>
      <c r="F482" s="206" t="s">
        <v>9009</v>
      </c>
    </row>
    <row r="483" spans="1:6">
      <c r="A483" s="102" t="s">
        <v>1191</v>
      </c>
      <c r="B483" s="138" t="s">
        <v>1192</v>
      </c>
      <c r="C483" s="138" t="s">
        <v>1193</v>
      </c>
      <c r="D483" s="143" t="s">
        <v>1194</v>
      </c>
      <c r="E483" s="139" t="s">
        <v>66</v>
      </c>
      <c r="F483" s="198">
        <v>44398</v>
      </c>
    </row>
    <row r="484" spans="1:6">
      <c r="A484" s="102" t="s">
        <v>1195</v>
      </c>
      <c r="B484" s="138" t="s">
        <v>1196</v>
      </c>
      <c r="C484" s="138" t="s">
        <v>344</v>
      </c>
      <c r="D484" s="143" t="s">
        <v>1197</v>
      </c>
      <c r="E484" s="139" t="s">
        <v>1198</v>
      </c>
      <c r="F484" s="206" t="s">
        <v>9009</v>
      </c>
    </row>
    <row r="485" spans="1:6">
      <c r="A485" s="102" t="s">
        <v>1195</v>
      </c>
      <c r="B485" s="137" t="s">
        <v>1199</v>
      </c>
      <c r="C485" s="137" t="s">
        <v>1086</v>
      </c>
      <c r="D485" s="103" t="s">
        <v>858</v>
      </c>
      <c r="E485" s="104" t="s">
        <v>38</v>
      </c>
      <c r="F485" s="206" t="s">
        <v>9009</v>
      </c>
    </row>
    <row r="486" spans="1:6">
      <c r="A486" s="105" t="s">
        <v>1195</v>
      </c>
      <c r="B486" s="140" t="s">
        <v>1199</v>
      </c>
      <c r="C486" s="125" t="s">
        <v>1086</v>
      </c>
      <c r="D486" s="106" t="s">
        <v>858</v>
      </c>
      <c r="E486" s="107" t="s">
        <v>38</v>
      </c>
      <c r="F486" s="202" t="s">
        <v>9009</v>
      </c>
    </row>
    <row r="487" spans="1:6">
      <c r="A487" s="102" t="s">
        <v>1195</v>
      </c>
      <c r="B487" s="138" t="s">
        <v>1200</v>
      </c>
      <c r="C487" s="138" t="s">
        <v>29</v>
      </c>
      <c r="D487" s="143" t="s">
        <v>1201</v>
      </c>
      <c r="E487" s="139" t="s">
        <v>49</v>
      </c>
      <c r="F487" s="210">
        <v>44430</v>
      </c>
    </row>
    <row r="488" spans="1:6">
      <c r="A488" s="102" t="s">
        <v>1202</v>
      </c>
      <c r="B488" s="134" t="s">
        <v>1203</v>
      </c>
      <c r="C488" s="134" t="s">
        <v>80</v>
      </c>
      <c r="D488" s="103" t="s">
        <v>586</v>
      </c>
      <c r="E488" s="104" t="s">
        <v>423</v>
      </c>
      <c r="F488" s="206" t="s">
        <v>9009</v>
      </c>
    </row>
    <row r="489" spans="1:6">
      <c r="A489" s="102" t="s">
        <v>1204</v>
      </c>
      <c r="B489" s="138" t="s">
        <v>1205</v>
      </c>
      <c r="C489" s="138" t="s">
        <v>257</v>
      </c>
      <c r="D489" s="143" t="s">
        <v>1206</v>
      </c>
      <c r="E489" s="139" t="s">
        <v>60</v>
      </c>
      <c r="F489" s="206" t="s">
        <v>9009</v>
      </c>
    </row>
    <row r="490" spans="1:6">
      <c r="A490" s="214" t="s">
        <v>10017</v>
      </c>
      <c r="B490" s="215" t="s">
        <v>10018</v>
      </c>
      <c r="C490" s="215" t="s">
        <v>193</v>
      </c>
      <c r="D490" s="216" t="s">
        <v>6926</v>
      </c>
      <c r="E490" s="217" t="s">
        <v>16</v>
      </c>
      <c r="F490" s="202" t="s">
        <v>9009</v>
      </c>
    </row>
    <row r="491" spans="1:6">
      <c r="A491" s="102" t="s">
        <v>1207</v>
      </c>
      <c r="B491" s="138" t="s">
        <v>1208</v>
      </c>
      <c r="C491" s="143" t="s">
        <v>80</v>
      </c>
      <c r="D491" s="143" t="s">
        <v>1209</v>
      </c>
      <c r="E491" s="139" t="s">
        <v>158</v>
      </c>
      <c r="F491" s="206" t="s">
        <v>9009</v>
      </c>
    </row>
    <row r="492" spans="1:6">
      <c r="A492" s="214" t="s">
        <v>1207</v>
      </c>
      <c r="B492" s="215" t="s">
        <v>11674</v>
      </c>
      <c r="C492" s="215" t="s">
        <v>941</v>
      </c>
      <c r="D492" s="216" t="s">
        <v>662</v>
      </c>
      <c r="E492" s="217" t="s">
        <v>158</v>
      </c>
      <c r="F492" s="193">
        <v>20649</v>
      </c>
    </row>
    <row r="493" spans="1:6">
      <c r="A493" s="102" t="s">
        <v>1210</v>
      </c>
      <c r="B493" s="138" t="s">
        <v>1211</v>
      </c>
      <c r="C493" s="138" t="s">
        <v>14</v>
      </c>
      <c r="D493" s="143" t="s">
        <v>9994</v>
      </c>
      <c r="E493" s="139" t="s">
        <v>245</v>
      </c>
      <c r="F493" s="206" t="s">
        <v>9009</v>
      </c>
    </row>
    <row r="494" spans="1:6">
      <c r="A494" s="214" t="s">
        <v>10447</v>
      </c>
      <c r="B494" s="215" t="s">
        <v>10448</v>
      </c>
      <c r="C494" s="215" t="s">
        <v>72</v>
      </c>
      <c r="D494" s="216" t="s">
        <v>10449</v>
      </c>
      <c r="E494" s="217" t="s">
        <v>20</v>
      </c>
      <c r="F494" s="199">
        <v>23304</v>
      </c>
    </row>
    <row r="495" spans="1:6">
      <c r="A495" s="102" t="s">
        <v>11072</v>
      </c>
      <c r="B495" s="138" t="s">
        <v>11074</v>
      </c>
      <c r="C495" s="143" t="s">
        <v>153</v>
      </c>
      <c r="D495" s="143" t="s">
        <v>11075</v>
      </c>
      <c r="E495" s="139" t="s">
        <v>162</v>
      </c>
      <c r="F495" s="204" t="s">
        <v>9009</v>
      </c>
    </row>
    <row r="496" spans="1:6">
      <c r="A496" s="117" t="s">
        <v>1213</v>
      </c>
      <c r="B496" s="112" t="s">
        <v>1214</v>
      </c>
      <c r="C496" s="112" t="s">
        <v>1215</v>
      </c>
      <c r="D496" s="110" t="s">
        <v>9993</v>
      </c>
      <c r="E496" s="122" t="s">
        <v>318</v>
      </c>
      <c r="F496" s="206" t="s">
        <v>9009</v>
      </c>
    </row>
    <row r="497" spans="1:6">
      <c r="A497" s="102" t="s">
        <v>1216</v>
      </c>
      <c r="B497" s="129" t="s">
        <v>1217</v>
      </c>
      <c r="C497" s="129" t="s">
        <v>1193</v>
      </c>
      <c r="D497" s="108" t="s">
        <v>1218</v>
      </c>
      <c r="E497" s="104" t="s">
        <v>722</v>
      </c>
      <c r="F497" s="206" t="s">
        <v>9009</v>
      </c>
    </row>
    <row r="498" spans="1:6">
      <c r="A498" s="102" t="s">
        <v>1219</v>
      </c>
      <c r="B498" s="129" t="s">
        <v>1220</v>
      </c>
      <c r="C498" s="129" t="s">
        <v>669</v>
      </c>
      <c r="D498" s="108" t="s">
        <v>1221</v>
      </c>
      <c r="E498" s="104" t="s">
        <v>423</v>
      </c>
      <c r="F498" s="206" t="s">
        <v>9009</v>
      </c>
    </row>
    <row r="499" spans="1:6">
      <c r="A499" s="102" t="s">
        <v>1222</v>
      </c>
      <c r="B499" s="129" t="s">
        <v>1223</v>
      </c>
      <c r="C499" s="129" t="s">
        <v>47</v>
      </c>
      <c r="D499" s="143" t="s">
        <v>2427</v>
      </c>
      <c r="E499" s="139" t="s">
        <v>459</v>
      </c>
      <c r="F499" s="206" t="s">
        <v>9009</v>
      </c>
    </row>
    <row r="500" spans="1:6">
      <c r="A500" s="102" t="s">
        <v>1225</v>
      </c>
      <c r="B500" s="137" t="s">
        <v>1226</v>
      </c>
      <c r="C500" s="137" t="s">
        <v>219</v>
      </c>
      <c r="D500" s="103" t="s">
        <v>1227</v>
      </c>
      <c r="E500" s="104" t="s">
        <v>20</v>
      </c>
      <c r="F500" s="206" t="s">
        <v>9009</v>
      </c>
    </row>
    <row r="501" spans="1:6">
      <c r="A501" s="105" t="s">
        <v>9477</v>
      </c>
      <c r="B501" s="140" t="s">
        <v>9478</v>
      </c>
      <c r="C501" s="125" t="s">
        <v>1813</v>
      </c>
      <c r="D501" s="106" t="s">
        <v>1902</v>
      </c>
      <c r="E501" s="107" t="s">
        <v>27</v>
      </c>
      <c r="F501" s="205" t="s">
        <v>9009</v>
      </c>
    </row>
    <row r="502" spans="1:6">
      <c r="A502" s="102" t="s">
        <v>1228</v>
      </c>
      <c r="B502" s="137" t="s">
        <v>1232</v>
      </c>
      <c r="C502" s="137" t="s">
        <v>76</v>
      </c>
      <c r="D502" s="103" t="s">
        <v>1233</v>
      </c>
      <c r="E502" s="104" t="s">
        <v>27</v>
      </c>
      <c r="F502" s="206" t="s">
        <v>9009</v>
      </c>
    </row>
    <row r="503" spans="1:6">
      <c r="A503" s="105" t="s">
        <v>1228</v>
      </c>
      <c r="B503" s="125" t="s">
        <v>1229</v>
      </c>
      <c r="C503" s="125" t="s">
        <v>1230</v>
      </c>
      <c r="D503" s="106" t="s">
        <v>1231</v>
      </c>
      <c r="E503" s="107" t="s">
        <v>85</v>
      </c>
      <c r="F503" s="206" t="s">
        <v>9009</v>
      </c>
    </row>
    <row r="504" spans="1:6">
      <c r="A504" s="105" t="s">
        <v>1234</v>
      </c>
      <c r="B504" s="125" t="s">
        <v>1235</v>
      </c>
      <c r="C504" s="125" t="s">
        <v>47</v>
      </c>
      <c r="D504" s="106" t="s">
        <v>1236</v>
      </c>
      <c r="E504" s="107" t="s">
        <v>423</v>
      </c>
      <c r="F504" s="206" t="s">
        <v>9009</v>
      </c>
    </row>
    <row r="505" spans="1:6">
      <c r="A505" s="214" t="s">
        <v>9264</v>
      </c>
      <c r="B505" s="215" t="s">
        <v>9266</v>
      </c>
      <c r="C505" s="215" t="s">
        <v>14</v>
      </c>
      <c r="D505" s="216" t="s">
        <v>4303</v>
      </c>
      <c r="E505" s="217" t="s">
        <v>27</v>
      </c>
      <c r="F505" s="205" t="s">
        <v>9009</v>
      </c>
    </row>
    <row r="506" spans="1:6">
      <c r="A506" s="105" t="s">
        <v>1238</v>
      </c>
      <c r="B506" s="126" t="s">
        <v>1239</v>
      </c>
      <c r="C506" s="126" t="s">
        <v>1240</v>
      </c>
      <c r="D506" s="141" t="s">
        <v>1241</v>
      </c>
      <c r="E506" s="107" t="s">
        <v>49</v>
      </c>
      <c r="F506" s="218">
        <v>9396</v>
      </c>
    </row>
    <row r="507" spans="1:6">
      <c r="A507" s="102" t="s">
        <v>1242</v>
      </c>
      <c r="B507" s="138" t="s">
        <v>1243</v>
      </c>
      <c r="C507" s="138" t="s">
        <v>344</v>
      </c>
      <c r="D507" s="143" t="s">
        <v>1244</v>
      </c>
      <c r="E507" s="139" t="s">
        <v>66</v>
      </c>
      <c r="F507" s="206" t="s">
        <v>9009</v>
      </c>
    </row>
    <row r="508" spans="1:6">
      <c r="A508" s="105" t="s">
        <v>1245</v>
      </c>
      <c r="B508" s="125" t="s">
        <v>1246</v>
      </c>
      <c r="C508" s="125" t="s">
        <v>955</v>
      </c>
      <c r="D508" s="106" t="s">
        <v>1247</v>
      </c>
      <c r="E508" s="107" t="s">
        <v>287</v>
      </c>
      <c r="F508" s="199">
        <v>16713</v>
      </c>
    </row>
    <row r="509" spans="1:6">
      <c r="A509" s="102" t="s">
        <v>1248</v>
      </c>
      <c r="B509" s="138" t="s">
        <v>1249</v>
      </c>
      <c r="C509" s="138" t="s">
        <v>1250</v>
      </c>
      <c r="D509" s="143" t="s">
        <v>1251</v>
      </c>
      <c r="E509" s="139" t="s">
        <v>85</v>
      </c>
      <c r="F509" s="206" t="s">
        <v>9009</v>
      </c>
    </row>
    <row r="510" spans="1:6">
      <c r="A510" s="102" t="s">
        <v>428</v>
      </c>
      <c r="B510" s="137" t="s">
        <v>1252</v>
      </c>
      <c r="C510" s="137" t="s">
        <v>344</v>
      </c>
      <c r="D510" s="103" t="s">
        <v>1253</v>
      </c>
      <c r="E510" s="104" t="s">
        <v>42</v>
      </c>
      <c r="F510" s="206" t="s">
        <v>9009</v>
      </c>
    </row>
    <row r="511" spans="1:6">
      <c r="A511" s="102" t="s">
        <v>10294</v>
      </c>
      <c r="B511" s="138" t="s">
        <v>10295</v>
      </c>
      <c r="C511" s="143" t="s">
        <v>820</v>
      </c>
      <c r="D511" s="143" t="s">
        <v>10296</v>
      </c>
      <c r="E511" s="139" t="s">
        <v>38</v>
      </c>
      <c r="F511" s="204" t="s">
        <v>9009</v>
      </c>
    </row>
    <row r="512" spans="1:6">
      <c r="A512" s="102" t="s">
        <v>1254</v>
      </c>
      <c r="B512" s="138" t="s">
        <v>10947</v>
      </c>
      <c r="C512" s="143" t="s">
        <v>10948</v>
      </c>
      <c r="D512" s="143" t="s">
        <v>3921</v>
      </c>
      <c r="E512" s="139" t="s">
        <v>45</v>
      </c>
      <c r="F512" s="204" t="s">
        <v>9009</v>
      </c>
    </row>
    <row r="513" spans="1:6">
      <c r="A513" s="105" t="s">
        <v>1254</v>
      </c>
      <c r="B513" s="125" t="s">
        <v>1255</v>
      </c>
      <c r="C513" s="125" t="s">
        <v>212</v>
      </c>
      <c r="D513" s="106" t="s">
        <v>849</v>
      </c>
      <c r="E513" s="107" t="s">
        <v>99</v>
      </c>
      <c r="F513" s="206" t="s">
        <v>9009</v>
      </c>
    </row>
    <row r="514" spans="1:6">
      <c r="A514" s="214" t="s">
        <v>11331</v>
      </c>
      <c r="B514" s="215" t="s">
        <v>11332</v>
      </c>
      <c r="C514" s="215" t="s">
        <v>18</v>
      </c>
      <c r="D514" s="216" t="s">
        <v>11333</v>
      </c>
      <c r="E514" s="217" t="s">
        <v>27</v>
      </c>
      <c r="F514" s="204" t="s">
        <v>9009</v>
      </c>
    </row>
    <row r="515" spans="1:6">
      <c r="A515" s="105" t="s">
        <v>1256</v>
      </c>
      <c r="B515" s="125" t="s">
        <v>1257</v>
      </c>
      <c r="C515" s="125" t="s">
        <v>275</v>
      </c>
      <c r="D515" s="106" t="s">
        <v>1258</v>
      </c>
      <c r="E515" s="107" t="s">
        <v>34</v>
      </c>
      <c r="F515" s="206" t="s">
        <v>9009</v>
      </c>
    </row>
    <row r="516" spans="1:6">
      <c r="A516" s="102" t="s">
        <v>1259</v>
      </c>
      <c r="B516" s="138" t="s">
        <v>1260</v>
      </c>
      <c r="C516" s="138" t="s">
        <v>1261</v>
      </c>
      <c r="D516" s="143" t="s">
        <v>1262</v>
      </c>
      <c r="E516" s="139" t="s">
        <v>94</v>
      </c>
      <c r="F516" s="206" t="s">
        <v>9009</v>
      </c>
    </row>
    <row r="517" spans="1:6">
      <c r="A517" s="102" t="s">
        <v>1264</v>
      </c>
      <c r="B517" s="138" t="s">
        <v>1265</v>
      </c>
      <c r="C517" s="138" t="s">
        <v>948</v>
      </c>
      <c r="D517" s="143" t="s">
        <v>1266</v>
      </c>
      <c r="E517" s="139" t="s">
        <v>78</v>
      </c>
      <c r="F517" s="206" t="s">
        <v>9009</v>
      </c>
    </row>
    <row r="518" spans="1:6">
      <c r="A518" s="105" t="s">
        <v>1267</v>
      </c>
      <c r="B518" s="125" t="s">
        <v>1268</v>
      </c>
      <c r="C518" s="125" t="s">
        <v>88</v>
      </c>
      <c r="D518" s="141" t="s">
        <v>6281</v>
      </c>
      <c r="E518" s="142" t="s">
        <v>78</v>
      </c>
      <c r="F518" s="206" t="s">
        <v>9009</v>
      </c>
    </row>
    <row r="519" spans="1:6">
      <c r="A519" s="102" t="s">
        <v>1267</v>
      </c>
      <c r="B519" s="138" t="s">
        <v>1270</v>
      </c>
      <c r="C519" s="138" t="s">
        <v>1271</v>
      </c>
      <c r="D519" s="143" t="s">
        <v>1272</v>
      </c>
      <c r="E519" s="139" t="s">
        <v>158</v>
      </c>
      <c r="F519" s="202" t="s">
        <v>9009</v>
      </c>
    </row>
    <row r="520" spans="1:6">
      <c r="A520" s="102" t="s">
        <v>1273</v>
      </c>
      <c r="B520" s="143" t="s">
        <v>1274</v>
      </c>
      <c r="C520" s="143" t="s">
        <v>409</v>
      </c>
      <c r="D520" s="143" t="s">
        <v>1275</v>
      </c>
      <c r="E520" s="139" t="s">
        <v>16</v>
      </c>
      <c r="F520" s="206" t="s">
        <v>9009</v>
      </c>
    </row>
    <row r="521" spans="1:6">
      <c r="A521" s="102" t="s">
        <v>11054</v>
      </c>
      <c r="B521" s="138" t="s">
        <v>11055</v>
      </c>
      <c r="C521" s="143" t="s">
        <v>1086</v>
      </c>
      <c r="D521" s="143" t="s">
        <v>572</v>
      </c>
      <c r="E521" s="139" t="s">
        <v>53</v>
      </c>
      <c r="F521" s="204" t="s">
        <v>9009</v>
      </c>
    </row>
    <row r="522" spans="1:6">
      <c r="A522" s="102" t="s">
        <v>1276</v>
      </c>
      <c r="B522" s="138" t="s">
        <v>1277</v>
      </c>
      <c r="C522" s="138" t="s">
        <v>1166</v>
      </c>
      <c r="D522" s="143" t="s">
        <v>1278</v>
      </c>
      <c r="E522" s="139" t="s">
        <v>42</v>
      </c>
      <c r="F522" s="206" t="s">
        <v>9009</v>
      </c>
    </row>
    <row r="523" spans="1:6">
      <c r="A523" s="102" t="s">
        <v>1279</v>
      </c>
      <c r="B523" s="138" t="s">
        <v>1280</v>
      </c>
      <c r="C523" s="138" t="s">
        <v>528</v>
      </c>
      <c r="D523" s="143" t="s">
        <v>1978</v>
      </c>
      <c r="E523" s="139" t="s">
        <v>85</v>
      </c>
      <c r="F523" s="206" t="s">
        <v>9009</v>
      </c>
    </row>
    <row r="524" spans="1:6">
      <c r="A524" s="102" t="s">
        <v>10611</v>
      </c>
      <c r="B524" s="138" t="s">
        <v>10612</v>
      </c>
      <c r="C524" s="143" t="s">
        <v>1836</v>
      </c>
      <c r="D524" s="143" t="s">
        <v>8584</v>
      </c>
      <c r="E524" s="139" t="s">
        <v>16</v>
      </c>
      <c r="F524" s="197">
        <v>44349</v>
      </c>
    </row>
    <row r="525" spans="1:6">
      <c r="A525" s="105" t="s">
        <v>1281</v>
      </c>
      <c r="B525" s="125" t="s">
        <v>1282</v>
      </c>
      <c r="C525" s="125" t="s">
        <v>1283</v>
      </c>
      <c r="D525" s="106" t="s">
        <v>1284</v>
      </c>
      <c r="E525" s="107" t="s">
        <v>775</v>
      </c>
      <c r="F525" s="206" t="s">
        <v>9009</v>
      </c>
    </row>
    <row r="526" spans="1:6">
      <c r="A526" s="214" t="s">
        <v>9030</v>
      </c>
      <c r="B526" s="215" t="s">
        <v>9225</v>
      </c>
      <c r="C526" s="215" t="s">
        <v>219</v>
      </c>
      <c r="D526" s="216" t="s">
        <v>5856</v>
      </c>
      <c r="E526" s="217" t="s">
        <v>78</v>
      </c>
      <c r="F526" s="205" t="s">
        <v>9009</v>
      </c>
    </row>
    <row r="527" spans="1:6">
      <c r="A527" s="102" t="s">
        <v>9030</v>
      </c>
      <c r="B527" s="138" t="s">
        <v>10888</v>
      </c>
      <c r="C527" s="143" t="s">
        <v>1638</v>
      </c>
      <c r="D527" s="143" t="s">
        <v>10889</v>
      </c>
      <c r="E527" s="139" t="s">
        <v>119</v>
      </c>
      <c r="F527" s="204" t="s">
        <v>9009</v>
      </c>
    </row>
    <row r="528" spans="1:6">
      <c r="A528" s="189" t="s">
        <v>9030</v>
      </c>
      <c r="B528" s="190" t="s">
        <v>9034</v>
      </c>
      <c r="C528" s="190" t="s">
        <v>488</v>
      </c>
      <c r="D528" s="191" t="s">
        <v>1889</v>
      </c>
      <c r="E528" s="192" t="s">
        <v>49</v>
      </c>
      <c r="F528" s="205" t="s">
        <v>9009</v>
      </c>
    </row>
    <row r="529" spans="1:6">
      <c r="A529" s="214" t="s">
        <v>9030</v>
      </c>
      <c r="B529" s="215" t="s">
        <v>10702</v>
      </c>
      <c r="C529" s="215" t="s">
        <v>260</v>
      </c>
      <c r="D529" s="216" t="s">
        <v>1776</v>
      </c>
      <c r="E529" s="217" t="s">
        <v>53</v>
      </c>
      <c r="F529" s="194">
        <v>44412</v>
      </c>
    </row>
    <row r="530" spans="1:6">
      <c r="A530" s="214" t="s">
        <v>11999</v>
      </c>
      <c r="B530" s="215" t="s">
        <v>12005</v>
      </c>
      <c r="C530" s="215" t="s">
        <v>331</v>
      </c>
      <c r="D530" s="216" t="s">
        <v>12006</v>
      </c>
      <c r="E530" s="217" t="s">
        <v>328</v>
      </c>
      <c r="F530" s="204" t="s">
        <v>9009</v>
      </c>
    </row>
    <row r="531" spans="1:6">
      <c r="A531" s="214" t="s">
        <v>9318</v>
      </c>
      <c r="B531" s="215" t="s">
        <v>9326</v>
      </c>
      <c r="C531" s="215" t="s">
        <v>2314</v>
      </c>
      <c r="D531" s="216" t="s">
        <v>1564</v>
      </c>
      <c r="E531" s="217" t="s">
        <v>78</v>
      </c>
      <c r="F531" s="205" t="s">
        <v>9009</v>
      </c>
    </row>
    <row r="532" spans="1:6">
      <c r="A532" s="102" t="s">
        <v>1285</v>
      </c>
      <c r="B532" s="129" t="s">
        <v>1286</v>
      </c>
      <c r="C532" s="129" t="s">
        <v>1215</v>
      </c>
      <c r="D532" s="108" t="s">
        <v>1287</v>
      </c>
      <c r="E532" s="104" t="s">
        <v>119</v>
      </c>
      <c r="F532" s="206" t="s">
        <v>9009</v>
      </c>
    </row>
    <row r="533" spans="1:6">
      <c r="A533" s="105" t="s">
        <v>1288</v>
      </c>
      <c r="B533" s="125" t="s">
        <v>1289</v>
      </c>
      <c r="C533" s="125" t="s">
        <v>1290</v>
      </c>
      <c r="D533" s="141" t="s">
        <v>9992</v>
      </c>
      <c r="E533" s="107" t="s">
        <v>119</v>
      </c>
      <c r="F533" s="206" t="s">
        <v>9009</v>
      </c>
    </row>
    <row r="534" spans="1:6">
      <c r="A534" s="102" t="s">
        <v>1291</v>
      </c>
      <c r="B534" s="129" t="s">
        <v>1292</v>
      </c>
      <c r="C534" s="129" t="s">
        <v>80</v>
      </c>
      <c r="D534" s="143" t="s">
        <v>9991</v>
      </c>
      <c r="E534" s="104" t="s">
        <v>85</v>
      </c>
      <c r="F534" s="206" t="s">
        <v>9009</v>
      </c>
    </row>
    <row r="535" spans="1:6">
      <c r="A535" s="105" t="s">
        <v>1293</v>
      </c>
      <c r="B535" s="125" t="s">
        <v>1294</v>
      </c>
      <c r="C535" s="125" t="s">
        <v>1295</v>
      </c>
      <c r="D535" s="106" t="s">
        <v>1119</v>
      </c>
      <c r="E535" s="107" t="s">
        <v>42</v>
      </c>
      <c r="F535" s="206" t="s">
        <v>9009</v>
      </c>
    </row>
    <row r="536" spans="1:6">
      <c r="A536" s="115" t="s">
        <v>1296</v>
      </c>
      <c r="B536" s="126" t="s">
        <v>1297</v>
      </c>
      <c r="C536" s="126" t="s">
        <v>1298</v>
      </c>
      <c r="D536" s="106" t="s">
        <v>1299</v>
      </c>
      <c r="E536" s="107" t="s">
        <v>27</v>
      </c>
      <c r="F536" s="199">
        <v>16160</v>
      </c>
    </row>
    <row r="537" spans="1:6">
      <c r="A537" s="102" t="s">
        <v>1300</v>
      </c>
      <c r="B537" s="138" t="s">
        <v>1301</v>
      </c>
      <c r="C537" s="138" t="s">
        <v>88</v>
      </c>
      <c r="D537" s="143" t="s">
        <v>9990</v>
      </c>
      <c r="E537" s="139" t="s">
        <v>27</v>
      </c>
      <c r="F537" s="206" t="s">
        <v>9009</v>
      </c>
    </row>
    <row r="538" spans="1:6">
      <c r="A538" s="214" t="s">
        <v>10140</v>
      </c>
      <c r="B538" s="215" t="s">
        <v>10141</v>
      </c>
      <c r="C538" s="215" t="s">
        <v>305</v>
      </c>
      <c r="D538" s="216" t="s">
        <v>6441</v>
      </c>
      <c r="E538" s="217" t="s">
        <v>27</v>
      </c>
      <c r="F538" s="196" t="s">
        <v>9009</v>
      </c>
    </row>
    <row r="539" spans="1:6">
      <c r="A539" s="102" t="s">
        <v>10140</v>
      </c>
      <c r="B539" s="138" t="s">
        <v>10937</v>
      </c>
      <c r="C539" s="143" t="s">
        <v>72</v>
      </c>
      <c r="D539" s="143" t="s">
        <v>393</v>
      </c>
      <c r="E539" s="139" t="s">
        <v>99</v>
      </c>
      <c r="F539" s="204" t="s">
        <v>9009</v>
      </c>
    </row>
    <row r="540" spans="1:6">
      <c r="A540" s="102" t="s">
        <v>1305</v>
      </c>
      <c r="B540" s="138" t="s">
        <v>1306</v>
      </c>
      <c r="C540" s="138" t="s">
        <v>1307</v>
      </c>
      <c r="D540" s="143" t="s">
        <v>1308</v>
      </c>
      <c r="E540" s="139" t="s">
        <v>85</v>
      </c>
      <c r="F540" s="93">
        <v>20180</v>
      </c>
    </row>
    <row r="541" spans="1:6">
      <c r="A541" s="102" t="s">
        <v>1309</v>
      </c>
      <c r="B541" s="137" t="s">
        <v>1310</v>
      </c>
      <c r="C541" s="137" t="s">
        <v>1311</v>
      </c>
      <c r="D541" s="103" t="s">
        <v>326</v>
      </c>
      <c r="E541" s="104" t="s">
        <v>27</v>
      </c>
      <c r="F541" s="199">
        <v>9898</v>
      </c>
    </row>
    <row r="542" spans="1:6">
      <c r="A542" s="102" t="s">
        <v>1312</v>
      </c>
      <c r="B542" s="129" t="s">
        <v>1313</v>
      </c>
      <c r="C542" s="129" t="s">
        <v>153</v>
      </c>
      <c r="D542" s="143" t="s">
        <v>9989</v>
      </c>
      <c r="E542" s="104" t="s">
        <v>78</v>
      </c>
      <c r="F542" s="206" t="s">
        <v>9009</v>
      </c>
    </row>
    <row r="543" spans="1:6">
      <c r="A543" s="102" t="s">
        <v>1315</v>
      </c>
      <c r="B543" s="138" t="s">
        <v>1316</v>
      </c>
      <c r="C543" s="138" t="s">
        <v>305</v>
      </c>
      <c r="D543" s="143" t="s">
        <v>1317</v>
      </c>
      <c r="E543" s="139" t="s">
        <v>60</v>
      </c>
      <c r="F543" s="210">
        <v>44307</v>
      </c>
    </row>
    <row r="544" spans="1:6">
      <c r="A544" s="214" t="s">
        <v>11286</v>
      </c>
      <c r="B544" s="215" t="s">
        <v>11290</v>
      </c>
      <c r="C544" s="215" t="s">
        <v>316</v>
      </c>
      <c r="D544" s="216" t="s">
        <v>1683</v>
      </c>
      <c r="E544" s="217" t="s">
        <v>27</v>
      </c>
      <c r="F544" s="204" t="s">
        <v>9009</v>
      </c>
    </row>
    <row r="545" spans="1:6">
      <c r="A545" s="214" t="s">
        <v>10092</v>
      </c>
      <c r="B545" s="215" t="s">
        <v>10093</v>
      </c>
      <c r="C545" s="215" t="s">
        <v>275</v>
      </c>
      <c r="D545" s="216" t="s">
        <v>341</v>
      </c>
      <c r="E545" s="217" t="s">
        <v>49</v>
      </c>
      <c r="F545" s="197">
        <v>44488</v>
      </c>
    </row>
    <row r="546" spans="1:6">
      <c r="A546" s="105" t="s">
        <v>1318</v>
      </c>
      <c r="B546" s="125" t="s">
        <v>1319</v>
      </c>
      <c r="C546" s="125" t="s">
        <v>1320</v>
      </c>
      <c r="D546" s="106" t="s">
        <v>1321</v>
      </c>
      <c r="E546" s="107" t="s">
        <v>423</v>
      </c>
      <c r="F546" s="206" t="s">
        <v>9009</v>
      </c>
    </row>
    <row r="547" spans="1:6">
      <c r="A547" s="102" t="s">
        <v>1324</v>
      </c>
      <c r="B547" s="138" t="s">
        <v>1325</v>
      </c>
      <c r="C547" s="138" t="s">
        <v>72</v>
      </c>
      <c r="D547" s="143" t="s">
        <v>1215</v>
      </c>
      <c r="E547" s="139" t="s">
        <v>49</v>
      </c>
      <c r="F547" s="218">
        <v>25398</v>
      </c>
    </row>
    <row r="548" spans="1:6">
      <c r="A548" s="102" t="s">
        <v>9800</v>
      </c>
      <c r="B548" s="138" t="s">
        <v>9802</v>
      </c>
      <c r="C548" s="138" t="s">
        <v>22</v>
      </c>
      <c r="D548" s="143" t="s">
        <v>2357</v>
      </c>
      <c r="E548" s="139" t="s">
        <v>85</v>
      </c>
      <c r="F548" s="204" t="s">
        <v>9009</v>
      </c>
    </row>
    <row r="549" spans="1:6">
      <c r="A549" s="102" t="s">
        <v>1326</v>
      </c>
      <c r="B549" s="138" t="s">
        <v>10976</v>
      </c>
      <c r="C549" s="143" t="s">
        <v>3946</v>
      </c>
      <c r="D549" s="143" t="s">
        <v>10977</v>
      </c>
      <c r="E549" s="139" t="s">
        <v>1560</v>
      </c>
      <c r="F549" s="204" t="s">
        <v>9009</v>
      </c>
    </row>
    <row r="550" spans="1:6">
      <c r="A550" s="102" t="s">
        <v>1326</v>
      </c>
      <c r="B550" s="137" t="s">
        <v>9966</v>
      </c>
      <c r="C550" s="137" t="s">
        <v>1327</v>
      </c>
      <c r="D550" s="103" t="s">
        <v>1328</v>
      </c>
      <c r="E550" s="104" t="s">
        <v>119</v>
      </c>
      <c r="F550" s="206" t="s">
        <v>9009</v>
      </c>
    </row>
    <row r="551" spans="1:6">
      <c r="A551" s="102" t="s">
        <v>1331</v>
      </c>
      <c r="B551" s="138" t="s">
        <v>1334</v>
      </c>
      <c r="C551" s="138" t="s">
        <v>9988</v>
      </c>
      <c r="D551" s="143" t="s">
        <v>1335</v>
      </c>
      <c r="E551" s="139" t="s">
        <v>598</v>
      </c>
      <c r="F551" s="206" t="s">
        <v>9009</v>
      </c>
    </row>
    <row r="552" spans="1:6">
      <c r="A552" s="102" t="s">
        <v>1331</v>
      </c>
      <c r="B552" s="138" t="s">
        <v>1332</v>
      </c>
      <c r="C552" s="143" t="s">
        <v>469</v>
      </c>
      <c r="D552" s="143" t="s">
        <v>1333</v>
      </c>
      <c r="E552" s="139" t="s">
        <v>66</v>
      </c>
      <c r="F552" s="206" t="s">
        <v>9009</v>
      </c>
    </row>
    <row r="553" spans="1:6">
      <c r="A553" s="102" t="s">
        <v>9754</v>
      </c>
      <c r="B553" s="138" t="s">
        <v>9756</v>
      </c>
      <c r="C553" s="138" t="s">
        <v>1638</v>
      </c>
      <c r="D553" s="143" t="s">
        <v>5072</v>
      </c>
      <c r="E553" s="139" t="s">
        <v>34</v>
      </c>
      <c r="F553" s="197">
        <v>44309</v>
      </c>
    </row>
    <row r="554" spans="1:6">
      <c r="A554" s="102" t="s">
        <v>1336</v>
      </c>
      <c r="B554" s="138" t="s">
        <v>1337</v>
      </c>
      <c r="C554" s="138" t="s">
        <v>72</v>
      </c>
      <c r="D554" s="143" t="s">
        <v>1338</v>
      </c>
      <c r="E554" s="139" t="s">
        <v>49</v>
      </c>
      <c r="F554" s="206" t="s">
        <v>9009</v>
      </c>
    </row>
    <row r="555" spans="1:6">
      <c r="A555" s="102" t="s">
        <v>11260</v>
      </c>
      <c r="B555" s="138" t="s">
        <v>11262</v>
      </c>
      <c r="C555" s="143" t="s">
        <v>3406</v>
      </c>
      <c r="D555" s="143" t="s">
        <v>10084</v>
      </c>
      <c r="E555" s="139" t="s">
        <v>99</v>
      </c>
      <c r="F555" s="204" t="s">
        <v>9009</v>
      </c>
    </row>
    <row r="556" spans="1:6">
      <c r="A556" s="102" t="s">
        <v>1339</v>
      </c>
      <c r="B556" s="129" t="s">
        <v>1340</v>
      </c>
      <c r="C556" s="129" t="s">
        <v>153</v>
      </c>
      <c r="D556" s="108" t="s">
        <v>1341</v>
      </c>
      <c r="E556" s="104" t="s">
        <v>245</v>
      </c>
      <c r="F556" s="206" t="s">
        <v>9009</v>
      </c>
    </row>
    <row r="557" spans="1:6">
      <c r="A557" s="102" t="s">
        <v>1342</v>
      </c>
      <c r="B557" s="103" t="s">
        <v>1343</v>
      </c>
      <c r="C557" s="103" t="s">
        <v>285</v>
      </c>
      <c r="D557" s="103" t="s">
        <v>1344</v>
      </c>
      <c r="E557" s="104" t="s">
        <v>16</v>
      </c>
      <c r="F557" s="206" t="s">
        <v>9009</v>
      </c>
    </row>
    <row r="558" spans="1:6">
      <c r="A558" s="105" t="s">
        <v>1346</v>
      </c>
      <c r="B558" s="125" t="s">
        <v>1347</v>
      </c>
      <c r="C558" s="126" t="s">
        <v>1348</v>
      </c>
      <c r="D558" s="141" t="s">
        <v>1349</v>
      </c>
      <c r="E558" s="107" t="s">
        <v>27</v>
      </c>
      <c r="F558" s="241">
        <v>44267</v>
      </c>
    </row>
    <row r="559" spans="1:6">
      <c r="A559" s="102" t="s">
        <v>1350</v>
      </c>
      <c r="B559" s="137" t="s">
        <v>1351</v>
      </c>
      <c r="C559" s="138" t="s">
        <v>1352</v>
      </c>
      <c r="D559" s="143" t="s">
        <v>9984</v>
      </c>
      <c r="E559" s="139" t="s">
        <v>201</v>
      </c>
      <c r="F559" s="206" t="s">
        <v>9009</v>
      </c>
    </row>
    <row r="560" spans="1:6">
      <c r="A560" s="102" t="s">
        <v>1353</v>
      </c>
      <c r="B560" s="129" t="s">
        <v>1354</v>
      </c>
      <c r="C560" s="129" t="s">
        <v>820</v>
      </c>
      <c r="D560" s="143" t="s">
        <v>9474</v>
      </c>
      <c r="E560" s="104" t="s">
        <v>16</v>
      </c>
      <c r="F560" s="206" t="s">
        <v>9009</v>
      </c>
    </row>
    <row r="561" spans="1:6">
      <c r="A561" s="102" t="s">
        <v>1355</v>
      </c>
      <c r="B561" s="138" t="s">
        <v>1356</v>
      </c>
      <c r="C561" s="138" t="s">
        <v>763</v>
      </c>
      <c r="D561" s="143" t="s">
        <v>1357</v>
      </c>
      <c r="E561" s="139" t="s">
        <v>318</v>
      </c>
      <c r="F561" s="206" t="s">
        <v>9009</v>
      </c>
    </row>
    <row r="562" spans="1:6">
      <c r="A562" s="102" t="s">
        <v>1358</v>
      </c>
      <c r="B562" s="138" t="s">
        <v>1359</v>
      </c>
      <c r="C562" s="143" t="s">
        <v>473</v>
      </c>
      <c r="D562" s="143" t="s">
        <v>1360</v>
      </c>
      <c r="E562" s="139" t="s">
        <v>119</v>
      </c>
      <c r="F562" s="206" t="s">
        <v>9009</v>
      </c>
    </row>
    <row r="563" spans="1:6">
      <c r="A563" s="102" t="s">
        <v>1362</v>
      </c>
      <c r="B563" s="138" t="s">
        <v>1363</v>
      </c>
      <c r="C563" s="138" t="s">
        <v>133</v>
      </c>
      <c r="D563" s="143" t="s">
        <v>9983</v>
      </c>
      <c r="E563" s="139" t="s">
        <v>45</v>
      </c>
      <c r="F563" s="206" t="s">
        <v>9009</v>
      </c>
    </row>
    <row r="564" spans="1:6">
      <c r="A564" s="102" t="s">
        <v>1364</v>
      </c>
      <c r="B564" s="138" t="s">
        <v>1366</v>
      </c>
      <c r="C564" s="138" t="s">
        <v>29</v>
      </c>
      <c r="D564" s="143" t="s">
        <v>1367</v>
      </c>
      <c r="E564" s="139" t="s">
        <v>16</v>
      </c>
      <c r="F564" s="199">
        <v>17816</v>
      </c>
    </row>
    <row r="565" spans="1:6">
      <c r="A565" s="214" t="s">
        <v>1368</v>
      </c>
      <c r="B565" s="215" t="s">
        <v>11460</v>
      </c>
      <c r="C565" s="215" t="s">
        <v>305</v>
      </c>
      <c r="D565" s="216" t="s">
        <v>1740</v>
      </c>
      <c r="E565" s="217" t="s">
        <v>85</v>
      </c>
      <c r="F565" s="204" t="s">
        <v>9009</v>
      </c>
    </row>
    <row r="566" spans="1:6">
      <c r="A566" s="214" t="s">
        <v>1368</v>
      </c>
      <c r="B566" s="215" t="s">
        <v>9337</v>
      </c>
      <c r="C566" s="215" t="s">
        <v>9338</v>
      </c>
      <c r="D566" s="216" t="s">
        <v>1641</v>
      </c>
      <c r="E566" s="217" t="s">
        <v>78</v>
      </c>
      <c r="F566" s="204" t="s">
        <v>9009</v>
      </c>
    </row>
    <row r="567" spans="1:6">
      <c r="A567" s="102" t="s">
        <v>1368</v>
      </c>
      <c r="B567" s="138" t="s">
        <v>1371</v>
      </c>
      <c r="C567" s="143" t="s">
        <v>1372</v>
      </c>
      <c r="D567" s="143" t="s">
        <v>1373</v>
      </c>
      <c r="E567" s="139" t="s">
        <v>459</v>
      </c>
      <c r="F567" s="206" t="s">
        <v>9009</v>
      </c>
    </row>
    <row r="568" spans="1:6">
      <c r="A568" s="102" t="s">
        <v>1368</v>
      </c>
      <c r="B568" s="138" t="s">
        <v>1376</v>
      </c>
      <c r="C568" s="143" t="s">
        <v>114</v>
      </c>
      <c r="D568" s="143" t="s">
        <v>1377</v>
      </c>
      <c r="E568" s="139" t="s">
        <v>49</v>
      </c>
      <c r="F568" s="204" t="s">
        <v>9009</v>
      </c>
    </row>
    <row r="569" spans="1:6">
      <c r="A569" s="102" t="s">
        <v>1368</v>
      </c>
      <c r="B569" s="138" t="s">
        <v>1374</v>
      </c>
      <c r="C569" s="143" t="s">
        <v>305</v>
      </c>
      <c r="D569" s="143" t="s">
        <v>1375</v>
      </c>
      <c r="E569" s="139" t="s">
        <v>24</v>
      </c>
      <c r="F569" s="204" t="s">
        <v>9009</v>
      </c>
    </row>
    <row r="570" spans="1:6">
      <c r="A570" s="102" t="s">
        <v>1368</v>
      </c>
      <c r="B570" s="138" t="s">
        <v>10912</v>
      </c>
      <c r="C570" s="143" t="s">
        <v>1283</v>
      </c>
      <c r="D570" s="143" t="s">
        <v>6404</v>
      </c>
      <c r="E570" s="139" t="s">
        <v>27</v>
      </c>
      <c r="F570" s="204" t="s">
        <v>9009</v>
      </c>
    </row>
    <row r="571" spans="1:6">
      <c r="A571" s="102" t="s">
        <v>1368</v>
      </c>
      <c r="B571" s="137" t="s">
        <v>1369</v>
      </c>
      <c r="C571" s="137" t="s">
        <v>1144</v>
      </c>
      <c r="D571" s="103" t="s">
        <v>1370</v>
      </c>
      <c r="E571" s="104" t="s">
        <v>49</v>
      </c>
      <c r="F571" s="206" t="s">
        <v>9009</v>
      </c>
    </row>
    <row r="572" spans="1:6">
      <c r="A572" s="214" t="s">
        <v>10035</v>
      </c>
      <c r="B572" s="215" t="s">
        <v>10039</v>
      </c>
      <c r="C572" s="215" t="s">
        <v>2734</v>
      </c>
      <c r="D572" s="216" t="s">
        <v>48</v>
      </c>
      <c r="E572" s="217" t="s">
        <v>16</v>
      </c>
      <c r="F572" s="196" t="s">
        <v>9009</v>
      </c>
    </row>
    <row r="573" spans="1:6">
      <c r="A573" s="105" t="s">
        <v>1378</v>
      </c>
      <c r="B573" s="140" t="s">
        <v>1379</v>
      </c>
      <c r="C573" s="140" t="s">
        <v>76</v>
      </c>
      <c r="D573" s="141" t="s">
        <v>8854</v>
      </c>
      <c r="E573" s="142" t="s">
        <v>119</v>
      </c>
      <c r="F573" s="204" t="s">
        <v>9009</v>
      </c>
    </row>
    <row r="574" spans="1:6">
      <c r="A574" s="214" t="s">
        <v>10439</v>
      </c>
      <c r="B574" s="215" t="s">
        <v>10440</v>
      </c>
      <c r="C574" s="215" t="s">
        <v>305</v>
      </c>
      <c r="D574" s="216" t="s">
        <v>111</v>
      </c>
      <c r="E574" s="217" t="s">
        <v>99</v>
      </c>
      <c r="F574" s="204" t="s">
        <v>9009</v>
      </c>
    </row>
    <row r="575" spans="1:6">
      <c r="A575" s="102" t="s">
        <v>1380</v>
      </c>
      <c r="B575" s="138" t="s">
        <v>1381</v>
      </c>
      <c r="C575" s="143" t="s">
        <v>80</v>
      </c>
      <c r="D575" s="143" t="s">
        <v>1382</v>
      </c>
      <c r="E575" s="139" t="s">
        <v>94</v>
      </c>
      <c r="F575" s="204" t="s">
        <v>9009</v>
      </c>
    </row>
    <row r="576" spans="1:6">
      <c r="A576" s="102" t="s">
        <v>1383</v>
      </c>
      <c r="B576" s="138" t="s">
        <v>1384</v>
      </c>
      <c r="C576" s="138" t="s">
        <v>809</v>
      </c>
      <c r="D576" s="143" t="s">
        <v>1385</v>
      </c>
      <c r="E576" s="139" t="s">
        <v>49</v>
      </c>
      <c r="F576" s="204" t="s">
        <v>9009</v>
      </c>
    </row>
    <row r="577" spans="1:6">
      <c r="A577" s="214" t="s">
        <v>10047</v>
      </c>
      <c r="B577" s="215" t="s">
        <v>10050</v>
      </c>
      <c r="C577" s="215" t="s">
        <v>625</v>
      </c>
      <c r="D577" s="216" t="s">
        <v>9078</v>
      </c>
      <c r="E577" s="217" t="s">
        <v>20</v>
      </c>
      <c r="F577" s="196" t="s">
        <v>9009</v>
      </c>
    </row>
    <row r="578" spans="1:6">
      <c r="A578" s="214" t="s">
        <v>1386</v>
      </c>
      <c r="B578" s="215" t="s">
        <v>10483</v>
      </c>
      <c r="C578" s="215" t="s">
        <v>41</v>
      </c>
      <c r="D578" s="216" t="s">
        <v>10484</v>
      </c>
      <c r="E578" s="217" t="s">
        <v>433</v>
      </c>
      <c r="F578" s="204" t="s">
        <v>9009</v>
      </c>
    </row>
    <row r="579" spans="1:6">
      <c r="A579" s="102" t="s">
        <v>1386</v>
      </c>
      <c r="B579" s="138" t="s">
        <v>1389</v>
      </c>
      <c r="C579" s="138" t="s">
        <v>14</v>
      </c>
      <c r="D579" s="143" t="s">
        <v>1390</v>
      </c>
      <c r="E579" s="139" t="s">
        <v>201</v>
      </c>
      <c r="F579" s="197">
        <v>44335</v>
      </c>
    </row>
    <row r="580" spans="1:6">
      <c r="A580" s="102" t="s">
        <v>1386</v>
      </c>
      <c r="B580" s="138" t="s">
        <v>1387</v>
      </c>
      <c r="C580" s="138" t="s">
        <v>1372</v>
      </c>
      <c r="D580" s="143" t="s">
        <v>602</v>
      </c>
      <c r="E580" s="139" t="s">
        <v>27</v>
      </c>
      <c r="F580" s="197">
        <v>44233</v>
      </c>
    </row>
    <row r="581" spans="1:6">
      <c r="A581" s="102" t="s">
        <v>1386</v>
      </c>
      <c r="B581" s="138" t="s">
        <v>1388</v>
      </c>
      <c r="C581" s="138" t="s">
        <v>272</v>
      </c>
      <c r="D581" s="143" t="s">
        <v>1180</v>
      </c>
      <c r="E581" s="139" t="s">
        <v>38</v>
      </c>
      <c r="F581" s="204" t="s">
        <v>9009</v>
      </c>
    </row>
    <row r="582" spans="1:6">
      <c r="A582" s="123" t="s">
        <v>1391</v>
      </c>
      <c r="B582" s="127" t="s">
        <v>1392</v>
      </c>
      <c r="C582" s="127" t="s">
        <v>114</v>
      </c>
      <c r="D582" s="109" t="s">
        <v>1393</v>
      </c>
      <c r="E582" s="118" t="s">
        <v>99</v>
      </c>
      <c r="F582" s="204" t="s">
        <v>9009</v>
      </c>
    </row>
    <row r="583" spans="1:6">
      <c r="A583" s="105" t="s">
        <v>1394</v>
      </c>
      <c r="B583" s="125" t="s">
        <v>1395</v>
      </c>
      <c r="C583" s="125" t="s">
        <v>88</v>
      </c>
      <c r="D583" s="106" t="s">
        <v>98</v>
      </c>
      <c r="E583" s="107" t="s">
        <v>99</v>
      </c>
      <c r="F583" s="204" t="s">
        <v>9009</v>
      </c>
    </row>
    <row r="584" spans="1:6">
      <c r="A584" s="102" t="s">
        <v>1396</v>
      </c>
      <c r="B584" s="137" t="s">
        <v>1397</v>
      </c>
      <c r="C584" s="137" t="s">
        <v>1398</v>
      </c>
      <c r="D584" s="103" t="s">
        <v>1399</v>
      </c>
      <c r="E584" s="104" t="s">
        <v>94</v>
      </c>
      <c r="F584" s="193">
        <v>29433</v>
      </c>
    </row>
    <row r="585" spans="1:6">
      <c r="A585" s="214" t="s">
        <v>11630</v>
      </c>
      <c r="B585" s="215" t="s">
        <v>11632</v>
      </c>
      <c r="C585" s="215" t="s">
        <v>170</v>
      </c>
      <c r="D585" s="216" t="s">
        <v>602</v>
      </c>
      <c r="E585" s="217" t="s">
        <v>27</v>
      </c>
      <c r="F585" s="204" t="s">
        <v>9009</v>
      </c>
    </row>
    <row r="586" spans="1:6">
      <c r="A586" s="105" t="s">
        <v>1401</v>
      </c>
      <c r="B586" s="133" t="s">
        <v>1402</v>
      </c>
      <c r="C586" s="131" t="s">
        <v>1403</v>
      </c>
      <c r="D586" s="106" t="s">
        <v>602</v>
      </c>
      <c r="E586" s="107" t="s">
        <v>27</v>
      </c>
      <c r="F586" s="204" t="s">
        <v>9009</v>
      </c>
    </row>
    <row r="587" spans="1:6">
      <c r="A587" s="105" t="s">
        <v>1404</v>
      </c>
      <c r="B587" s="125" t="s">
        <v>1405</v>
      </c>
      <c r="C587" s="125" t="s">
        <v>316</v>
      </c>
      <c r="D587" s="106" t="s">
        <v>1406</v>
      </c>
      <c r="E587" s="107" t="s">
        <v>99</v>
      </c>
      <c r="F587" s="204" t="s">
        <v>9009</v>
      </c>
    </row>
    <row r="588" spans="1:6">
      <c r="A588" s="102" t="s">
        <v>1407</v>
      </c>
      <c r="B588" s="138" t="s">
        <v>9371</v>
      </c>
      <c r="C588" s="138" t="s">
        <v>88</v>
      </c>
      <c r="D588" s="143" t="s">
        <v>3885</v>
      </c>
      <c r="E588" s="139" t="s">
        <v>27</v>
      </c>
      <c r="F588" s="193">
        <v>18091</v>
      </c>
    </row>
    <row r="589" spans="1:6">
      <c r="A589" s="102" t="s">
        <v>1407</v>
      </c>
      <c r="B589" s="129" t="s">
        <v>1408</v>
      </c>
      <c r="C589" s="129" t="s">
        <v>88</v>
      </c>
      <c r="D589" s="108" t="s">
        <v>98</v>
      </c>
      <c r="E589" s="104" t="s">
        <v>99</v>
      </c>
      <c r="F589" s="204" t="s">
        <v>9009</v>
      </c>
    </row>
    <row r="590" spans="1:6">
      <c r="A590" s="102" t="s">
        <v>1409</v>
      </c>
      <c r="B590" s="138" t="s">
        <v>1410</v>
      </c>
      <c r="C590" s="138" t="s">
        <v>357</v>
      </c>
      <c r="D590" s="143" t="s">
        <v>1411</v>
      </c>
      <c r="E590" s="139" t="s">
        <v>42</v>
      </c>
      <c r="F590" s="197">
        <v>44422</v>
      </c>
    </row>
    <row r="591" spans="1:6">
      <c r="A591" s="102" t="s">
        <v>1412</v>
      </c>
      <c r="B591" s="137" t="s">
        <v>1413</v>
      </c>
      <c r="C591" s="137" t="s">
        <v>445</v>
      </c>
      <c r="D591" s="103" t="s">
        <v>1414</v>
      </c>
      <c r="E591" s="104" t="s">
        <v>423</v>
      </c>
      <c r="F591" s="204" t="s">
        <v>9009</v>
      </c>
    </row>
    <row r="592" spans="1:6">
      <c r="A592" s="102" t="s">
        <v>8966</v>
      </c>
      <c r="B592" s="138" t="s">
        <v>8967</v>
      </c>
      <c r="C592" s="138" t="s">
        <v>18</v>
      </c>
      <c r="D592" s="143" t="s">
        <v>2640</v>
      </c>
      <c r="E592" s="139" t="s">
        <v>45</v>
      </c>
      <c r="F592" s="204" t="s">
        <v>9009</v>
      </c>
    </row>
    <row r="593" spans="1:6">
      <c r="A593" s="102" t="s">
        <v>1415</v>
      </c>
      <c r="B593" s="138" t="s">
        <v>1416</v>
      </c>
      <c r="C593" s="138" t="s">
        <v>1237</v>
      </c>
      <c r="D593" s="143" t="s">
        <v>9982</v>
      </c>
      <c r="E593" s="139" t="s">
        <v>16</v>
      </c>
      <c r="F593" s="204" t="s">
        <v>9009</v>
      </c>
    </row>
    <row r="594" spans="1:6">
      <c r="A594" s="189" t="s">
        <v>11140</v>
      </c>
      <c r="B594" s="190" t="s">
        <v>11141</v>
      </c>
      <c r="C594" s="190" t="s">
        <v>3951</v>
      </c>
      <c r="D594" s="191" t="s">
        <v>1400</v>
      </c>
      <c r="E594" s="192" t="s">
        <v>124</v>
      </c>
      <c r="F594" s="193">
        <v>21383</v>
      </c>
    </row>
    <row r="595" spans="1:6">
      <c r="A595" s="105" t="s">
        <v>1417</v>
      </c>
      <c r="B595" s="125" t="s">
        <v>1419</v>
      </c>
      <c r="C595" s="125" t="s">
        <v>1420</v>
      </c>
      <c r="D595" s="141" t="s">
        <v>123</v>
      </c>
      <c r="E595" s="142" t="s">
        <v>16</v>
      </c>
      <c r="F595" s="204" t="s">
        <v>9009</v>
      </c>
    </row>
    <row r="596" spans="1:6">
      <c r="A596" s="102" t="s">
        <v>11166</v>
      </c>
      <c r="B596" s="138" t="s">
        <v>11167</v>
      </c>
      <c r="C596" s="143" t="s">
        <v>14</v>
      </c>
      <c r="D596" s="143" t="s">
        <v>9866</v>
      </c>
      <c r="E596" s="139" t="s">
        <v>49</v>
      </c>
      <c r="F596" s="204" t="s">
        <v>9009</v>
      </c>
    </row>
    <row r="597" spans="1:6">
      <c r="A597" s="214" t="s">
        <v>10774</v>
      </c>
      <c r="B597" s="215" t="s">
        <v>10776</v>
      </c>
      <c r="C597" s="215" t="s">
        <v>1166</v>
      </c>
      <c r="D597" s="216" t="s">
        <v>10777</v>
      </c>
      <c r="E597" s="217" t="s">
        <v>201</v>
      </c>
      <c r="F597" s="204" t="s">
        <v>9009</v>
      </c>
    </row>
    <row r="598" spans="1:6">
      <c r="A598" s="102" t="s">
        <v>1422</v>
      </c>
      <c r="B598" s="138" t="s">
        <v>1423</v>
      </c>
      <c r="C598" s="138" t="s">
        <v>14</v>
      </c>
      <c r="D598" s="143" t="s">
        <v>1424</v>
      </c>
      <c r="E598" s="139" t="s">
        <v>49</v>
      </c>
      <c r="F598" s="204" t="s">
        <v>9009</v>
      </c>
    </row>
    <row r="599" spans="1:6">
      <c r="A599" s="179" t="s">
        <v>9932</v>
      </c>
      <c r="B599" s="180" t="s">
        <v>9933</v>
      </c>
      <c r="C599" s="180" t="s">
        <v>316</v>
      </c>
      <c r="D599" s="181" t="s">
        <v>1167</v>
      </c>
      <c r="E599" s="182" t="s">
        <v>307</v>
      </c>
      <c r="F599" s="196" t="s">
        <v>9009</v>
      </c>
    </row>
    <row r="600" spans="1:6">
      <c r="A600" s="102" t="s">
        <v>1425</v>
      </c>
      <c r="B600" s="138" t="s">
        <v>1426</v>
      </c>
      <c r="C600" s="138" t="s">
        <v>14</v>
      </c>
      <c r="D600" s="143" t="s">
        <v>4327</v>
      </c>
      <c r="E600" s="139" t="s">
        <v>27</v>
      </c>
      <c r="F600" s="197">
        <v>44244</v>
      </c>
    </row>
    <row r="601" spans="1:6">
      <c r="A601" s="102" t="s">
        <v>1427</v>
      </c>
      <c r="B601" s="138" t="s">
        <v>1438</v>
      </c>
      <c r="C601" s="138" t="s">
        <v>252</v>
      </c>
      <c r="D601" s="143" t="s">
        <v>1439</v>
      </c>
      <c r="E601" s="139" t="s">
        <v>45</v>
      </c>
      <c r="F601" s="196" t="s">
        <v>9009</v>
      </c>
    </row>
    <row r="602" spans="1:6">
      <c r="A602" s="102" t="s">
        <v>1427</v>
      </c>
      <c r="B602" s="137" t="s">
        <v>1428</v>
      </c>
      <c r="C602" s="137" t="s">
        <v>1429</v>
      </c>
      <c r="D602" s="103" t="s">
        <v>1430</v>
      </c>
      <c r="E602" s="104" t="s">
        <v>49</v>
      </c>
      <c r="F602" s="204" t="s">
        <v>9009</v>
      </c>
    </row>
    <row r="603" spans="1:6">
      <c r="A603" s="105" t="s">
        <v>1427</v>
      </c>
      <c r="B603" s="140" t="s">
        <v>9869</v>
      </c>
      <c r="C603" s="125" t="s">
        <v>1926</v>
      </c>
      <c r="D603" s="141" t="s">
        <v>1212</v>
      </c>
      <c r="E603" s="107" t="s">
        <v>99</v>
      </c>
      <c r="F603" s="196" t="s">
        <v>9009</v>
      </c>
    </row>
    <row r="604" spans="1:6">
      <c r="A604" s="102" t="s">
        <v>1427</v>
      </c>
      <c r="B604" s="138" t="s">
        <v>10632</v>
      </c>
      <c r="C604" s="143" t="s">
        <v>182</v>
      </c>
      <c r="D604" s="143" t="s">
        <v>10633</v>
      </c>
      <c r="E604" s="139" t="s">
        <v>99</v>
      </c>
      <c r="F604" s="196" t="s">
        <v>9009</v>
      </c>
    </row>
    <row r="605" spans="1:6">
      <c r="A605" s="214" t="s">
        <v>1427</v>
      </c>
      <c r="B605" s="215" t="s">
        <v>11789</v>
      </c>
      <c r="C605" s="215" t="s">
        <v>36</v>
      </c>
      <c r="D605" s="216" t="s">
        <v>2030</v>
      </c>
      <c r="E605" s="217" t="s">
        <v>42</v>
      </c>
      <c r="F605" s="204" t="s">
        <v>9009</v>
      </c>
    </row>
    <row r="606" spans="1:6">
      <c r="A606" s="105" t="s">
        <v>1427</v>
      </c>
      <c r="B606" s="125" t="s">
        <v>1431</v>
      </c>
      <c r="C606" s="125" t="s">
        <v>1432</v>
      </c>
      <c r="D606" s="106" t="s">
        <v>1433</v>
      </c>
      <c r="E606" s="107" t="s">
        <v>85</v>
      </c>
      <c r="F606" s="193">
        <v>16259</v>
      </c>
    </row>
    <row r="607" spans="1:6">
      <c r="A607" s="102" t="s">
        <v>1427</v>
      </c>
      <c r="B607" s="138" t="s">
        <v>11680</v>
      </c>
      <c r="C607" s="143" t="s">
        <v>76</v>
      </c>
      <c r="D607" s="143" t="s">
        <v>626</v>
      </c>
      <c r="E607" s="139" t="s">
        <v>42</v>
      </c>
      <c r="F607" s="198">
        <v>44333</v>
      </c>
    </row>
    <row r="608" spans="1:6">
      <c r="A608" s="102" t="s">
        <v>1427</v>
      </c>
      <c r="B608" s="129" t="s">
        <v>1435</v>
      </c>
      <c r="C608" s="129" t="s">
        <v>617</v>
      </c>
      <c r="D608" s="108" t="s">
        <v>642</v>
      </c>
      <c r="E608" s="104" t="s">
        <v>94</v>
      </c>
      <c r="F608" s="196" t="s">
        <v>9009</v>
      </c>
    </row>
    <row r="609" spans="1:6">
      <c r="A609" s="102" t="s">
        <v>1427</v>
      </c>
      <c r="B609" s="129" t="s">
        <v>1440</v>
      </c>
      <c r="C609" s="129" t="s">
        <v>88</v>
      </c>
      <c r="D609" s="108" t="s">
        <v>1441</v>
      </c>
      <c r="E609" s="173" t="s">
        <v>38</v>
      </c>
      <c r="F609" s="196" t="s">
        <v>9009</v>
      </c>
    </row>
    <row r="610" spans="1:6">
      <c r="A610" s="105" t="s">
        <v>1427</v>
      </c>
      <c r="B610" s="125" t="s">
        <v>1436</v>
      </c>
      <c r="C610" s="125" t="s">
        <v>1437</v>
      </c>
      <c r="D610" s="106" t="s">
        <v>1042</v>
      </c>
      <c r="E610" s="107" t="s">
        <v>27</v>
      </c>
      <c r="F610" s="196" t="s">
        <v>9009</v>
      </c>
    </row>
    <row r="611" spans="1:6">
      <c r="A611" s="214" t="s">
        <v>11364</v>
      </c>
      <c r="B611" s="215" t="s">
        <v>11370</v>
      </c>
      <c r="C611" s="215" t="s">
        <v>507</v>
      </c>
      <c r="D611" s="216" t="s">
        <v>6636</v>
      </c>
      <c r="E611" s="217" t="s">
        <v>94</v>
      </c>
      <c r="F611" s="204" t="s">
        <v>9009</v>
      </c>
    </row>
    <row r="612" spans="1:6">
      <c r="A612" s="102" t="s">
        <v>1442</v>
      </c>
      <c r="B612" s="129" t="s">
        <v>1443</v>
      </c>
      <c r="C612" s="129" t="s">
        <v>724</v>
      </c>
      <c r="D612" s="143" t="s">
        <v>6560</v>
      </c>
      <c r="E612" s="104" t="s">
        <v>16</v>
      </c>
      <c r="F612" s="212" t="s">
        <v>9243</v>
      </c>
    </row>
    <row r="613" spans="1:6">
      <c r="A613" s="102" t="s">
        <v>1444</v>
      </c>
      <c r="B613" s="138" t="s">
        <v>1445</v>
      </c>
      <c r="C613" s="138" t="s">
        <v>88</v>
      </c>
      <c r="D613" s="143" t="s">
        <v>1446</v>
      </c>
      <c r="E613" s="139" t="s">
        <v>45</v>
      </c>
      <c r="F613" s="196" t="s">
        <v>9009</v>
      </c>
    </row>
    <row r="614" spans="1:6">
      <c r="A614" s="105" t="s">
        <v>1447</v>
      </c>
      <c r="B614" s="125" t="s">
        <v>1448</v>
      </c>
      <c r="C614" s="125" t="s">
        <v>665</v>
      </c>
      <c r="D614" s="141" t="s">
        <v>9943</v>
      </c>
      <c r="E614" s="107" t="s">
        <v>27</v>
      </c>
      <c r="F614" s="196" t="s">
        <v>9009</v>
      </c>
    </row>
    <row r="615" spans="1:6">
      <c r="A615" s="102" t="s">
        <v>1449</v>
      </c>
      <c r="B615" s="137" t="s">
        <v>1450</v>
      </c>
      <c r="C615" s="137" t="s">
        <v>22</v>
      </c>
      <c r="D615" s="103" t="s">
        <v>9942</v>
      </c>
      <c r="E615" s="104" t="s">
        <v>175</v>
      </c>
      <c r="F615" s="196" t="s">
        <v>9009</v>
      </c>
    </row>
    <row r="616" spans="1:6">
      <c r="A616" s="102" t="s">
        <v>9998</v>
      </c>
      <c r="B616" s="138" t="s">
        <v>10002</v>
      </c>
      <c r="C616" s="143" t="s">
        <v>114</v>
      </c>
      <c r="D616" s="143" t="s">
        <v>2697</v>
      </c>
      <c r="E616" s="139" t="s">
        <v>42</v>
      </c>
      <c r="F616" s="196" t="s">
        <v>9009</v>
      </c>
    </row>
    <row r="617" spans="1:6">
      <c r="A617" s="102" t="s">
        <v>1451</v>
      </c>
      <c r="B617" s="129" t="s">
        <v>1452</v>
      </c>
      <c r="C617" s="129" t="s">
        <v>394</v>
      </c>
      <c r="D617" s="108" t="s">
        <v>1453</v>
      </c>
      <c r="E617" s="104" t="s">
        <v>71</v>
      </c>
      <c r="F617" s="196" t="s">
        <v>9009</v>
      </c>
    </row>
    <row r="618" spans="1:6">
      <c r="A618" s="102" t="s">
        <v>1451</v>
      </c>
      <c r="B618" s="138" t="s">
        <v>11232</v>
      </c>
      <c r="C618" s="143" t="s">
        <v>593</v>
      </c>
      <c r="D618" s="143" t="s">
        <v>171</v>
      </c>
      <c r="E618" s="139" t="s">
        <v>27</v>
      </c>
      <c r="F618" s="197">
        <v>44483</v>
      </c>
    </row>
    <row r="619" spans="1:6">
      <c r="A619" s="102" t="s">
        <v>1451</v>
      </c>
      <c r="B619" s="138" t="s">
        <v>10549</v>
      </c>
      <c r="C619" s="143" t="s">
        <v>316</v>
      </c>
      <c r="D619" s="143" t="s">
        <v>11018</v>
      </c>
      <c r="E619" s="139" t="s">
        <v>99</v>
      </c>
      <c r="F619" s="193">
        <v>26770</v>
      </c>
    </row>
    <row r="620" spans="1:6">
      <c r="A620" s="102" t="s">
        <v>1454</v>
      </c>
      <c r="B620" s="138" t="s">
        <v>1455</v>
      </c>
      <c r="C620" s="138" t="s">
        <v>1237</v>
      </c>
      <c r="D620" s="143" t="s">
        <v>1456</v>
      </c>
      <c r="E620" s="139" t="s">
        <v>158</v>
      </c>
      <c r="F620" s="196" t="s">
        <v>9009</v>
      </c>
    </row>
    <row r="621" spans="1:6">
      <c r="A621" s="214" t="s">
        <v>9270</v>
      </c>
      <c r="B621" s="215" t="s">
        <v>9271</v>
      </c>
      <c r="C621" s="215" t="s">
        <v>182</v>
      </c>
      <c r="D621" s="216" t="s">
        <v>3127</v>
      </c>
      <c r="E621" s="217" t="s">
        <v>34</v>
      </c>
      <c r="F621" s="204" t="s">
        <v>9009</v>
      </c>
    </row>
    <row r="622" spans="1:6">
      <c r="A622" s="214" t="s">
        <v>11903</v>
      </c>
      <c r="B622" s="215" t="s">
        <v>11904</v>
      </c>
      <c r="C622" s="215" t="s">
        <v>252</v>
      </c>
      <c r="D622" s="216" t="s">
        <v>6358</v>
      </c>
      <c r="E622" s="217" t="s">
        <v>85</v>
      </c>
      <c r="F622" s="204" t="s">
        <v>9009</v>
      </c>
    </row>
    <row r="623" spans="1:6">
      <c r="A623" s="102" t="s">
        <v>1458</v>
      </c>
      <c r="B623" s="138" t="s">
        <v>1459</v>
      </c>
      <c r="C623" s="138" t="s">
        <v>1460</v>
      </c>
      <c r="D623" s="143" t="s">
        <v>1461</v>
      </c>
      <c r="E623" s="139" t="s">
        <v>16</v>
      </c>
      <c r="F623" s="196" t="s">
        <v>9009</v>
      </c>
    </row>
    <row r="624" spans="1:6">
      <c r="A624" s="214" t="s">
        <v>11857</v>
      </c>
      <c r="B624" s="215" t="s">
        <v>11859</v>
      </c>
      <c r="C624" s="215" t="s">
        <v>1086</v>
      </c>
      <c r="D624" s="216" t="s">
        <v>541</v>
      </c>
      <c r="E624" s="217" t="s">
        <v>27</v>
      </c>
      <c r="F624" s="197">
        <v>44385</v>
      </c>
    </row>
    <row r="625" spans="1:6">
      <c r="A625" s="102" t="s">
        <v>1198</v>
      </c>
      <c r="B625" s="129" t="s">
        <v>1462</v>
      </c>
      <c r="C625" s="129" t="s">
        <v>41</v>
      </c>
      <c r="D625" s="108" t="s">
        <v>1463</v>
      </c>
      <c r="E625" s="104" t="s">
        <v>94</v>
      </c>
      <c r="F625" s="196" t="s">
        <v>9009</v>
      </c>
    </row>
    <row r="626" spans="1:6">
      <c r="A626" s="102" t="s">
        <v>1464</v>
      </c>
      <c r="B626" s="137" t="s">
        <v>1465</v>
      </c>
      <c r="C626" s="137" t="s">
        <v>673</v>
      </c>
      <c r="D626" s="103" t="s">
        <v>1466</v>
      </c>
      <c r="E626" s="104" t="s">
        <v>201</v>
      </c>
      <c r="F626" s="196" t="s">
        <v>9009</v>
      </c>
    </row>
    <row r="627" spans="1:6">
      <c r="A627" s="102" t="s">
        <v>9504</v>
      </c>
      <c r="B627" s="138" t="s">
        <v>9505</v>
      </c>
      <c r="C627" s="138" t="s">
        <v>466</v>
      </c>
      <c r="D627" s="143" t="s">
        <v>7152</v>
      </c>
      <c r="E627" s="139" t="s">
        <v>318</v>
      </c>
      <c r="F627" s="202" t="s">
        <v>9009</v>
      </c>
    </row>
    <row r="628" spans="1:6">
      <c r="A628" s="102" t="s">
        <v>1467</v>
      </c>
      <c r="B628" s="138" t="s">
        <v>1468</v>
      </c>
      <c r="C628" s="138" t="s">
        <v>41</v>
      </c>
      <c r="D628" s="143" t="s">
        <v>302</v>
      </c>
      <c r="E628" s="139" t="s">
        <v>119</v>
      </c>
      <c r="F628" s="196" t="s">
        <v>9009</v>
      </c>
    </row>
    <row r="629" spans="1:6">
      <c r="A629" s="105" t="s">
        <v>1467</v>
      </c>
      <c r="B629" s="125" t="s">
        <v>1469</v>
      </c>
      <c r="C629" s="125" t="s">
        <v>865</v>
      </c>
      <c r="D629" s="106" t="s">
        <v>1470</v>
      </c>
      <c r="E629" s="107" t="s">
        <v>201</v>
      </c>
      <c r="F629" s="196" t="s">
        <v>9009</v>
      </c>
    </row>
    <row r="630" spans="1:6">
      <c r="A630" s="105" t="s">
        <v>1471</v>
      </c>
      <c r="B630" s="125" t="s">
        <v>1472</v>
      </c>
      <c r="C630" s="125" t="s">
        <v>329</v>
      </c>
      <c r="D630" s="106" t="s">
        <v>1473</v>
      </c>
      <c r="E630" s="107" t="s">
        <v>71</v>
      </c>
      <c r="F630" s="193">
        <v>13702</v>
      </c>
    </row>
    <row r="631" spans="1:6">
      <c r="A631" s="102" t="s">
        <v>1474</v>
      </c>
      <c r="B631" s="138" t="s">
        <v>1475</v>
      </c>
      <c r="C631" s="138" t="s">
        <v>41</v>
      </c>
      <c r="D631" s="143" t="s">
        <v>1476</v>
      </c>
      <c r="E631" s="139" t="s">
        <v>42</v>
      </c>
      <c r="F631" s="196" t="s">
        <v>9009</v>
      </c>
    </row>
    <row r="632" spans="1:6">
      <c r="A632" s="214" t="s">
        <v>10444</v>
      </c>
      <c r="B632" s="215" t="s">
        <v>10445</v>
      </c>
      <c r="C632" s="215" t="s">
        <v>528</v>
      </c>
      <c r="D632" s="216" t="s">
        <v>10446</v>
      </c>
      <c r="E632" s="217" t="s">
        <v>85</v>
      </c>
      <c r="F632" s="204" t="s">
        <v>9009</v>
      </c>
    </row>
    <row r="633" spans="1:6">
      <c r="A633" s="179" t="s">
        <v>1477</v>
      </c>
      <c r="B633" s="180" t="s">
        <v>1478</v>
      </c>
      <c r="C633" s="180" t="s">
        <v>1479</v>
      </c>
      <c r="D633" s="181" t="s">
        <v>1480</v>
      </c>
      <c r="E633" s="182" t="s">
        <v>99</v>
      </c>
      <c r="F633" s="196" t="s">
        <v>9009</v>
      </c>
    </row>
    <row r="634" spans="1:6">
      <c r="A634" s="102" t="s">
        <v>1481</v>
      </c>
      <c r="B634" s="138" t="s">
        <v>1482</v>
      </c>
      <c r="C634" s="138" t="s">
        <v>114</v>
      </c>
      <c r="D634" s="143" t="s">
        <v>1483</v>
      </c>
      <c r="E634" s="139" t="s">
        <v>38</v>
      </c>
      <c r="F634" s="196" t="s">
        <v>9009</v>
      </c>
    </row>
    <row r="635" spans="1:6">
      <c r="A635" s="214" t="s">
        <v>9146</v>
      </c>
      <c r="B635" s="215" t="s">
        <v>10148</v>
      </c>
      <c r="C635" s="215" t="s">
        <v>1536</v>
      </c>
      <c r="D635" s="216" t="s">
        <v>10149</v>
      </c>
      <c r="E635" s="217" t="s">
        <v>99</v>
      </c>
      <c r="F635" s="197">
        <v>44474</v>
      </c>
    </row>
    <row r="636" spans="1:6">
      <c r="A636" s="102" t="s">
        <v>9146</v>
      </c>
      <c r="B636" s="137" t="s">
        <v>9144</v>
      </c>
      <c r="C636" s="137" t="s">
        <v>488</v>
      </c>
      <c r="D636" s="103" t="s">
        <v>6714</v>
      </c>
      <c r="E636" s="104" t="s">
        <v>45</v>
      </c>
      <c r="F636" s="193">
        <v>19046</v>
      </c>
    </row>
    <row r="637" spans="1:6">
      <c r="A637" s="102" t="s">
        <v>9451</v>
      </c>
      <c r="B637" s="138" t="s">
        <v>9452</v>
      </c>
      <c r="C637" s="138" t="s">
        <v>507</v>
      </c>
      <c r="D637" s="143" t="s">
        <v>9453</v>
      </c>
      <c r="E637" s="139" t="s">
        <v>85</v>
      </c>
      <c r="F637" s="204" t="s">
        <v>9009</v>
      </c>
    </row>
    <row r="638" spans="1:6">
      <c r="A638" s="102" t="s">
        <v>9451</v>
      </c>
      <c r="B638" s="138" t="s">
        <v>9971</v>
      </c>
      <c r="C638" s="143" t="s">
        <v>80</v>
      </c>
      <c r="D638" s="143" t="s">
        <v>3788</v>
      </c>
      <c r="E638" s="139" t="s">
        <v>20</v>
      </c>
      <c r="F638" s="196" t="s">
        <v>9009</v>
      </c>
    </row>
    <row r="639" spans="1:6">
      <c r="A639" s="102" t="s">
        <v>1484</v>
      </c>
      <c r="B639" s="138" t="s">
        <v>1485</v>
      </c>
      <c r="C639" s="138" t="s">
        <v>285</v>
      </c>
      <c r="D639" s="143" t="s">
        <v>1486</v>
      </c>
      <c r="E639" s="139" t="s">
        <v>307</v>
      </c>
      <c r="F639" s="196" t="s">
        <v>9009</v>
      </c>
    </row>
    <row r="640" spans="1:6">
      <c r="A640" s="102" t="s">
        <v>10761</v>
      </c>
      <c r="B640" s="138" t="s">
        <v>10763</v>
      </c>
      <c r="C640" s="143" t="s">
        <v>528</v>
      </c>
      <c r="D640" s="143" t="s">
        <v>103</v>
      </c>
      <c r="E640" s="139" t="s">
        <v>27</v>
      </c>
      <c r="F640" s="197">
        <v>44341</v>
      </c>
    </row>
    <row r="641" spans="1:6">
      <c r="A641" s="102" t="s">
        <v>1487</v>
      </c>
      <c r="B641" s="138" t="s">
        <v>1488</v>
      </c>
      <c r="C641" s="143" t="s">
        <v>153</v>
      </c>
      <c r="D641" s="143" t="s">
        <v>98</v>
      </c>
      <c r="E641" s="139" t="s">
        <v>99</v>
      </c>
      <c r="F641" s="196" t="s">
        <v>9009</v>
      </c>
    </row>
    <row r="642" spans="1:6">
      <c r="A642" s="102" t="s">
        <v>1490</v>
      </c>
      <c r="B642" s="129" t="s">
        <v>1491</v>
      </c>
      <c r="C642" s="129" t="s">
        <v>1492</v>
      </c>
      <c r="D642" s="108" t="s">
        <v>1493</v>
      </c>
      <c r="E642" s="104" t="s">
        <v>201</v>
      </c>
      <c r="F642" s="196" t="s">
        <v>9009</v>
      </c>
    </row>
    <row r="643" spans="1:6">
      <c r="A643" s="102" t="s">
        <v>1494</v>
      </c>
      <c r="B643" s="129" t="s">
        <v>1495</v>
      </c>
      <c r="C643" s="129" t="s">
        <v>1496</v>
      </c>
      <c r="D643" s="108" t="s">
        <v>1497</v>
      </c>
      <c r="E643" s="104" t="s">
        <v>256</v>
      </c>
      <c r="F643" s="196" t="s">
        <v>9009</v>
      </c>
    </row>
    <row r="644" spans="1:6">
      <c r="A644" s="102" t="s">
        <v>1498</v>
      </c>
      <c r="B644" s="137" t="s">
        <v>1499</v>
      </c>
      <c r="C644" s="137" t="s">
        <v>1500</v>
      </c>
      <c r="D644" s="103" t="s">
        <v>1501</v>
      </c>
      <c r="E644" s="104" t="s">
        <v>78</v>
      </c>
      <c r="F644" s="196" t="s">
        <v>9009</v>
      </c>
    </row>
    <row r="645" spans="1:6">
      <c r="A645" s="102" t="s">
        <v>1502</v>
      </c>
      <c r="B645" s="138" t="s">
        <v>1503</v>
      </c>
      <c r="C645" s="138" t="s">
        <v>1504</v>
      </c>
      <c r="D645" s="143" t="s">
        <v>1505</v>
      </c>
      <c r="E645" s="139" t="s">
        <v>459</v>
      </c>
      <c r="F645" s="194">
        <v>44334</v>
      </c>
    </row>
    <row r="646" spans="1:6">
      <c r="A646" s="102" t="s">
        <v>1506</v>
      </c>
      <c r="B646" s="138" t="s">
        <v>1507</v>
      </c>
      <c r="C646" s="138" t="s">
        <v>982</v>
      </c>
      <c r="D646" s="143" t="s">
        <v>9941</v>
      </c>
      <c r="E646" s="139" t="s">
        <v>27</v>
      </c>
      <c r="F646" s="196" t="s">
        <v>9009</v>
      </c>
    </row>
    <row r="647" spans="1:6" ht="12.75" customHeight="1">
      <c r="A647" s="115" t="s">
        <v>1506</v>
      </c>
      <c r="B647" s="126" t="s">
        <v>1509</v>
      </c>
      <c r="C647" s="126" t="s">
        <v>1510</v>
      </c>
      <c r="D647" s="106" t="s">
        <v>1511</v>
      </c>
      <c r="E647" s="107" t="s">
        <v>71</v>
      </c>
      <c r="F647" s="193">
        <v>15606</v>
      </c>
    </row>
    <row r="648" spans="1:6">
      <c r="A648" s="102" t="s">
        <v>1512</v>
      </c>
      <c r="B648" s="137" t="s">
        <v>1513</v>
      </c>
      <c r="C648" s="137" t="s">
        <v>1240</v>
      </c>
      <c r="D648" s="103" t="s">
        <v>1514</v>
      </c>
      <c r="E648" s="104" t="s">
        <v>99</v>
      </c>
      <c r="F648" s="196" t="s">
        <v>9009</v>
      </c>
    </row>
    <row r="649" spans="1:6">
      <c r="A649" s="214" t="s">
        <v>10360</v>
      </c>
      <c r="B649" s="215" t="s">
        <v>10361</v>
      </c>
      <c r="C649" s="215" t="s">
        <v>5182</v>
      </c>
      <c r="D649" s="216" t="s">
        <v>10362</v>
      </c>
      <c r="E649" s="217" t="s">
        <v>201</v>
      </c>
      <c r="F649" s="193">
        <v>30227</v>
      </c>
    </row>
    <row r="650" spans="1:6">
      <c r="A650" s="214" t="s">
        <v>10773</v>
      </c>
      <c r="B650" s="215" t="s">
        <v>10775</v>
      </c>
      <c r="C650" s="215" t="s">
        <v>10779</v>
      </c>
      <c r="D650" s="216" t="s">
        <v>1022</v>
      </c>
      <c r="E650" s="217" t="s">
        <v>85</v>
      </c>
      <c r="F650" s="193">
        <v>19830</v>
      </c>
    </row>
    <row r="651" spans="1:6">
      <c r="A651" s="102" t="s">
        <v>1515</v>
      </c>
      <c r="B651" s="129" t="s">
        <v>1516</v>
      </c>
      <c r="C651" s="138" t="s">
        <v>8734</v>
      </c>
      <c r="D651" s="143" t="s">
        <v>2000</v>
      </c>
      <c r="E651" s="104" t="s">
        <v>78</v>
      </c>
      <c r="F651" s="196" t="s">
        <v>9009</v>
      </c>
    </row>
    <row r="652" spans="1:6">
      <c r="A652" s="102" t="s">
        <v>11200</v>
      </c>
      <c r="B652" s="138" t="s">
        <v>11202</v>
      </c>
      <c r="C652" s="143" t="s">
        <v>462</v>
      </c>
      <c r="D652" s="143" t="s">
        <v>1399</v>
      </c>
      <c r="E652" s="139" t="s">
        <v>428</v>
      </c>
      <c r="F652" s="204" t="s">
        <v>9009</v>
      </c>
    </row>
    <row r="653" spans="1:6">
      <c r="A653" s="102" t="s">
        <v>9592</v>
      </c>
      <c r="B653" s="138" t="s">
        <v>9591</v>
      </c>
      <c r="C653" s="138" t="s">
        <v>22</v>
      </c>
      <c r="D653" s="143" t="s">
        <v>5663</v>
      </c>
      <c r="E653" s="139" t="s">
        <v>99</v>
      </c>
      <c r="F653" s="205" t="s">
        <v>9009</v>
      </c>
    </row>
    <row r="654" spans="1:6">
      <c r="A654" s="102" t="s">
        <v>1517</v>
      </c>
      <c r="B654" s="138" t="s">
        <v>1518</v>
      </c>
      <c r="C654" s="138" t="s">
        <v>394</v>
      </c>
      <c r="D654" s="143" t="s">
        <v>1519</v>
      </c>
      <c r="E654" s="139" t="s">
        <v>124</v>
      </c>
      <c r="F654" s="196" t="s">
        <v>9009</v>
      </c>
    </row>
    <row r="655" spans="1:6" ht="12.75" customHeight="1">
      <c r="A655" s="105" t="s">
        <v>1520</v>
      </c>
      <c r="B655" s="125" t="s">
        <v>1521</v>
      </c>
      <c r="C655" s="125" t="s">
        <v>114</v>
      </c>
      <c r="D655" s="141" t="s">
        <v>9940</v>
      </c>
      <c r="E655" s="107" t="s">
        <v>45</v>
      </c>
      <c r="F655" s="196" t="s">
        <v>9009</v>
      </c>
    </row>
    <row r="656" spans="1:6">
      <c r="A656" s="102" t="s">
        <v>1523</v>
      </c>
      <c r="B656" s="129" t="s">
        <v>1524</v>
      </c>
      <c r="C656" s="129" t="s">
        <v>820</v>
      </c>
      <c r="D656" s="108" t="s">
        <v>164</v>
      </c>
      <c r="E656" s="104" t="s">
        <v>99</v>
      </c>
      <c r="F656" s="196" t="s">
        <v>9009</v>
      </c>
    </row>
    <row r="657" spans="1:6">
      <c r="A657" s="214" t="s">
        <v>10126</v>
      </c>
      <c r="B657" s="215" t="s">
        <v>10127</v>
      </c>
      <c r="C657" s="215" t="s">
        <v>469</v>
      </c>
      <c r="D657" s="216" t="s">
        <v>10128</v>
      </c>
      <c r="E657" s="217" t="s">
        <v>66</v>
      </c>
      <c r="F657" s="196" t="s">
        <v>9009</v>
      </c>
    </row>
    <row r="658" spans="1:6">
      <c r="A658" s="102" t="s">
        <v>1525</v>
      </c>
      <c r="B658" s="138" t="s">
        <v>1526</v>
      </c>
      <c r="C658" s="138" t="s">
        <v>593</v>
      </c>
      <c r="D658" s="143" t="s">
        <v>1527</v>
      </c>
      <c r="E658" s="139" t="s">
        <v>16</v>
      </c>
      <c r="F658" s="196" t="s">
        <v>9009</v>
      </c>
    </row>
    <row r="659" spans="1:6">
      <c r="A659" s="214" t="s">
        <v>11778</v>
      </c>
      <c r="B659" s="215" t="s">
        <v>11781</v>
      </c>
      <c r="C659" s="215" t="s">
        <v>5182</v>
      </c>
      <c r="D659" s="216" t="s">
        <v>572</v>
      </c>
      <c r="E659" s="217" t="s">
        <v>53</v>
      </c>
      <c r="F659" s="204" t="s">
        <v>9009</v>
      </c>
    </row>
    <row r="660" spans="1:6">
      <c r="A660" s="102" t="s">
        <v>11576</v>
      </c>
      <c r="B660" s="138" t="s">
        <v>11577</v>
      </c>
      <c r="C660" s="143" t="s">
        <v>114</v>
      </c>
      <c r="D660" s="143" t="s">
        <v>11578</v>
      </c>
      <c r="E660" s="139" t="s">
        <v>20</v>
      </c>
      <c r="F660" s="197">
        <v>44416</v>
      </c>
    </row>
    <row r="661" spans="1:6">
      <c r="A661" s="102" t="s">
        <v>1530</v>
      </c>
      <c r="B661" s="129" t="s">
        <v>1531</v>
      </c>
      <c r="C661" s="129" t="s">
        <v>1086</v>
      </c>
      <c r="D661" s="108" t="s">
        <v>1532</v>
      </c>
      <c r="E661" s="104" t="s">
        <v>49</v>
      </c>
      <c r="F661" s="196" t="s">
        <v>9009</v>
      </c>
    </row>
    <row r="662" spans="1:6">
      <c r="A662" s="102" t="s">
        <v>1534</v>
      </c>
      <c r="B662" s="129" t="s">
        <v>1535</v>
      </c>
      <c r="C662" s="129" t="s">
        <v>1536</v>
      </c>
      <c r="D662" s="108" t="s">
        <v>1537</v>
      </c>
      <c r="E662" s="173" t="s">
        <v>16</v>
      </c>
      <c r="F662" s="196" t="s">
        <v>9009</v>
      </c>
    </row>
    <row r="663" spans="1:6">
      <c r="A663" s="102" t="s">
        <v>1538</v>
      </c>
      <c r="B663" s="138" t="s">
        <v>1539</v>
      </c>
      <c r="C663" s="143" t="s">
        <v>1086</v>
      </c>
      <c r="D663" s="143" t="s">
        <v>1540</v>
      </c>
      <c r="E663" s="139" t="s">
        <v>31</v>
      </c>
      <c r="F663" s="196" t="s">
        <v>9009</v>
      </c>
    </row>
    <row r="664" spans="1:6">
      <c r="A664" s="102" t="s">
        <v>1541</v>
      </c>
      <c r="B664" s="129" t="s">
        <v>1542</v>
      </c>
      <c r="C664" s="129" t="s">
        <v>316</v>
      </c>
      <c r="D664" s="108" t="s">
        <v>1543</v>
      </c>
      <c r="E664" s="173" t="s">
        <v>85</v>
      </c>
      <c r="F664" s="196" t="s">
        <v>9009</v>
      </c>
    </row>
    <row r="665" spans="1:6">
      <c r="A665" s="102" t="s">
        <v>1544</v>
      </c>
      <c r="B665" s="138" t="s">
        <v>1545</v>
      </c>
      <c r="C665" s="143" t="s">
        <v>212</v>
      </c>
      <c r="D665" s="143" t="s">
        <v>7489</v>
      </c>
      <c r="E665" s="139" t="s">
        <v>99</v>
      </c>
      <c r="F665" s="196" t="s">
        <v>9009</v>
      </c>
    </row>
    <row r="666" spans="1:6">
      <c r="A666" s="102" t="s">
        <v>1547</v>
      </c>
      <c r="B666" s="138" t="s">
        <v>1548</v>
      </c>
      <c r="C666" s="138" t="s">
        <v>88</v>
      </c>
      <c r="D666" s="143" t="s">
        <v>9939</v>
      </c>
      <c r="E666" s="139" t="s">
        <v>459</v>
      </c>
      <c r="F666" s="196" t="s">
        <v>9009</v>
      </c>
    </row>
    <row r="667" spans="1:6">
      <c r="A667" s="102" t="s">
        <v>11222</v>
      </c>
      <c r="B667" s="138" t="s">
        <v>11224</v>
      </c>
      <c r="C667" s="143" t="s">
        <v>224</v>
      </c>
      <c r="D667" s="143" t="s">
        <v>3201</v>
      </c>
      <c r="E667" s="139" t="s">
        <v>201</v>
      </c>
      <c r="F667" s="204" t="s">
        <v>9009</v>
      </c>
    </row>
    <row r="668" spans="1:6">
      <c r="A668" s="105" t="s">
        <v>1550</v>
      </c>
      <c r="B668" s="125" t="s">
        <v>1551</v>
      </c>
      <c r="C668" s="125" t="s">
        <v>1552</v>
      </c>
      <c r="D668" s="106" t="s">
        <v>1553</v>
      </c>
      <c r="E668" s="119" t="s">
        <v>78</v>
      </c>
      <c r="F668" s="196" t="s">
        <v>9009</v>
      </c>
    </row>
    <row r="669" spans="1:6">
      <c r="A669" s="102" t="s">
        <v>1554</v>
      </c>
      <c r="B669" s="138" t="s">
        <v>1555</v>
      </c>
      <c r="C669" s="138" t="s">
        <v>948</v>
      </c>
      <c r="D669" s="143" t="s">
        <v>1556</v>
      </c>
      <c r="E669" s="139" t="s">
        <v>201</v>
      </c>
      <c r="F669" s="196" t="s">
        <v>9009</v>
      </c>
    </row>
    <row r="670" spans="1:6">
      <c r="A670" s="105" t="s">
        <v>1557</v>
      </c>
      <c r="B670" s="125" t="s">
        <v>1558</v>
      </c>
      <c r="C670" s="125" t="s">
        <v>394</v>
      </c>
      <c r="D670" s="106" t="s">
        <v>1559</v>
      </c>
      <c r="E670" s="107" t="s">
        <v>1560</v>
      </c>
      <c r="F670" s="196" t="s">
        <v>9009</v>
      </c>
    </row>
    <row r="671" spans="1:6">
      <c r="A671" s="102" t="s">
        <v>1561</v>
      </c>
      <c r="B671" s="103" t="s">
        <v>1562</v>
      </c>
      <c r="C671" s="103" t="s">
        <v>1563</v>
      </c>
      <c r="D671" s="103" t="s">
        <v>1564</v>
      </c>
      <c r="E671" s="104" t="s">
        <v>78</v>
      </c>
      <c r="F671" s="196" t="s">
        <v>9009</v>
      </c>
    </row>
    <row r="672" spans="1:6">
      <c r="A672" s="214" t="s">
        <v>10182</v>
      </c>
      <c r="B672" s="215" t="s">
        <v>10183</v>
      </c>
      <c r="C672" s="215" t="s">
        <v>265</v>
      </c>
      <c r="D672" s="216" t="s">
        <v>10184</v>
      </c>
      <c r="E672" s="217" t="s">
        <v>16</v>
      </c>
      <c r="F672" s="196" t="s">
        <v>9009</v>
      </c>
    </row>
    <row r="673" spans="1:6">
      <c r="A673" s="102" t="s">
        <v>1565</v>
      </c>
      <c r="B673" s="137" t="s">
        <v>1566</v>
      </c>
      <c r="C673" s="137" t="s">
        <v>1567</v>
      </c>
      <c r="D673" s="103" t="s">
        <v>1024</v>
      </c>
      <c r="E673" s="104" t="s">
        <v>85</v>
      </c>
      <c r="F673" s="196" t="s">
        <v>9009</v>
      </c>
    </row>
    <row r="674" spans="1:6">
      <c r="A674" s="102" t="s">
        <v>1569</v>
      </c>
      <c r="B674" s="138" t="s">
        <v>1570</v>
      </c>
      <c r="C674" s="138" t="s">
        <v>528</v>
      </c>
      <c r="D674" s="143" t="s">
        <v>1571</v>
      </c>
      <c r="E674" s="139" t="s">
        <v>31</v>
      </c>
      <c r="F674" s="196" t="s">
        <v>9009</v>
      </c>
    </row>
    <row r="675" spans="1:6">
      <c r="A675" s="214" t="s">
        <v>10220</v>
      </c>
      <c r="B675" s="215" t="s">
        <v>10224</v>
      </c>
      <c r="C675" s="215" t="s">
        <v>36</v>
      </c>
      <c r="D675" s="216" t="s">
        <v>10207</v>
      </c>
      <c r="E675" s="217" t="s">
        <v>53</v>
      </c>
      <c r="F675" s="196" t="s">
        <v>9009</v>
      </c>
    </row>
    <row r="676" spans="1:6">
      <c r="A676" s="102" t="s">
        <v>1573</v>
      </c>
      <c r="B676" s="138" t="s">
        <v>9928</v>
      </c>
      <c r="C676" s="138" t="s">
        <v>593</v>
      </c>
      <c r="D676" s="143" t="s">
        <v>1574</v>
      </c>
      <c r="E676" s="139" t="s">
        <v>423</v>
      </c>
      <c r="F676" s="196" t="s">
        <v>9009</v>
      </c>
    </row>
    <row r="677" spans="1:6">
      <c r="A677" s="214" t="s">
        <v>1575</v>
      </c>
      <c r="B677" s="215" t="s">
        <v>10475</v>
      </c>
      <c r="C677" s="215" t="s">
        <v>488</v>
      </c>
      <c r="D677" s="216" t="s">
        <v>302</v>
      </c>
      <c r="E677" s="217" t="s">
        <v>119</v>
      </c>
      <c r="F677" s="204" t="s">
        <v>9009</v>
      </c>
    </row>
    <row r="678" spans="1:6">
      <c r="A678" s="102" t="s">
        <v>1575</v>
      </c>
      <c r="B678" s="138" t="s">
        <v>1576</v>
      </c>
      <c r="C678" s="138" t="s">
        <v>285</v>
      </c>
      <c r="D678" s="143" t="s">
        <v>1577</v>
      </c>
      <c r="E678" s="139" t="s">
        <v>42</v>
      </c>
      <c r="F678" s="196" t="s">
        <v>9009</v>
      </c>
    </row>
    <row r="679" spans="1:6">
      <c r="A679" s="214" t="s">
        <v>11488</v>
      </c>
      <c r="B679" s="215" t="s">
        <v>11489</v>
      </c>
      <c r="C679" s="215" t="s">
        <v>394</v>
      </c>
      <c r="D679" s="216" t="s">
        <v>11490</v>
      </c>
      <c r="E679" s="217" t="s">
        <v>42</v>
      </c>
      <c r="F679" s="193">
        <v>23623</v>
      </c>
    </row>
    <row r="680" spans="1:6">
      <c r="A680" s="102" t="s">
        <v>1578</v>
      </c>
      <c r="B680" s="137" t="s">
        <v>1579</v>
      </c>
      <c r="C680" s="137" t="s">
        <v>528</v>
      </c>
      <c r="D680" s="103" t="s">
        <v>1580</v>
      </c>
      <c r="E680" s="104" t="s">
        <v>49</v>
      </c>
      <c r="F680" s="196" t="s">
        <v>9009</v>
      </c>
    </row>
    <row r="681" spans="1:6">
      <c r="A681" s="102" t="s">
        <v>1581</v>
      </c>
      <c r="B681" s="129" t="s">
        <v>1582</v>
      </c>
      <c r="C681" s="129" t="s">
        <v>29</v>
      </c>
      <c r="D681" s="108" t="s">
        <v>1583</v>
      </c>
      <c r="E681" s="104" t="s">
        <v>27</v>
      </c>
      <c r="F681" s="196" t="s">
        <v>9009</v>
      </c>
    </row>
    <row r="682" spans="1:6">
      <c r="A682" s="102" t="s">
        <v>1581</v>
      </c>
      <c r="B682" s="138" t="s">
        <v>11955</v>
      </c>
      <c r="C682" s="138" t="s">
        <v>462</v>
      </c>
      <c r="D682" s="143" t="s">
        <v>3137</v>
      </c>
      <c r="E682" s="139" t="s">
        <v>78</v>
      </c>
      <c r="F682" s="199">
        <v>27689</v>
      </c>
    </row>
    <row r="683" spans="1:6">
      <c r="A683" s="102" t="s">
        <v>1584</v>
      </c>
      <c r="B683" s="138" t="s">
        <v>1587</v>
      </c>
      <c r="C683" s="143" t="s">
        <v>528</v>
      </c>
      <c r="D683" s="143" t="s">
        <v>1588</v>
      </c>
      <c r="E683" s="139" t="s">
        <v>423</v>
      </c>
      <c r="F683" s="193">
        <v>19307</v>
      </c>
    </row>
    <row r="684" spans="1:6">
      <c r="A684" s="102" t="s">
        <v>1584</v>
      </c>
      <c r="B684" s="138" t="s">
        <v>1585</v>
      </c>
      <c r="C684" s="138" t="s">
        <v>182</v>
      </c>
      <c r="D684" s="143" t="s">
        <v>1586</v>
      </c>
      <c r="E684" s="139" t="s">
        <v>49</v>
      </c>
      <c r="F684" s="196" t="s">
        <v>9009</v>
      </c>
    </row>
    <row r="685" spans="1:6">
      <c r="A685" s="102" t="s">
        <v>1589</v>
      </c>
      <c r="B685" s="138" t="s">
        <v>1592</v>
      </c>
      <c r="C685" s="143" t="s">
        <v>325</v>
      </c>
      <c r="D685" s="143" t="s">
        <v>228</v>
      </c>
      <c r="E685" s="139" t="s">
        <v>201</v>
      </c>
      <c r="F685" s="197">
        <v>44366</v>
      </c>
    </row>
    <row r="686" spans="1:6">
      <c r="A686" s="105" t="s">
        <v>1589</v>
      </c>
      <c r="B686" s="133" t="s">
        <v>1590</v>
      </c>
      <c r="C686" s="131" t="s">
        <v>528</v>
      </c>
      <c r="D686" s="141" t="s">
        <v>9938</v>
      </c>
      <c r="E686" s="107" t="s">
        <v>27</v>
      </c>
      <c r="F686" s="196" t="s">
        <v>9009</v>
      </c>
    </row>
    <row r="687" spans="1:6">
      <c r="A687" s="102" t="s">
        <v>1593</v>
      </c>
      <c r="B687" s="138" t="s">
        <v>1594</v>
      </c>
      <c r="C687" s="138" t="s">
        <v>114</v>
      </c>
      <c r="D687" s="143" t="s">
        <v>1595</v>
      </c>
      <c r="E687" s="139" t="s">
        <v>71</v>
      </c>
      <c r="F687" s="196" t="s">
        <v>9009</v>
      </c>
    </row>
    <row r="688" spans="1:6">
      <c r="A688" s="214" t="s">
        <v>9905</v>
      </c>
      <c r="B688" s="215" t="s">
        <v>9907</v>
      </c>
      <c r="C688" s="215" t="s">
        <v>110</v>
      </c>
      <c r="D688" s="216" t="s">
        <v>9908</v>
      </c>
      <c r="E688" s="217" t="s">
        <v>45</v>
      </c>
      <c r="F688" s="204" t="s">
        <v>9009</v>
      </c>
    </row>
    <row r="689" spans="1:6">
      <c r="A689" s="102" t="s">
        <v>1596</v>
      </c>
      <c r="B689" s="129" t="s">
        <v>1599</v>
      </c>
      <c r="C689" s="129" t="s">
        <v>305</v>
      </c>
      <c r="D689" s="108" t="s">
        <v>1600</v>
      </c>
      <c r="E689" s="173" t="s">
        <v>27</v>
      </c>
      <c r="F689" s="194">
        <v>44352</v>
      </c>
    </row>
    <row r="690" spans="1:6">
      <c r="A690" s="102" t="s">
        <v>1596</v>
      </c>
      <c r="B690" s="137" t="s">
        <v>1597</v>
      </c>
      <c r="C690" s="137" t="s">
        <v>236</v>
      </c>
      <c r="D690" s="103" t="s">
        <v>1598</v>
      </c>
      <c r="E690" s="104" t="s">
        <v>49</v>
      </c>
      <c r="F690" s="196" t="s">
        <v>9009</v>
      </c>
    </row>
    <row r="691" spans="1:6">
      <c r="A691" s="102" t="s">
        <v>1601</v>
      </c>
      <c r="B691" s="137" t="s">
        <v>1602</v>
      </c>
      <c r="C691" s="138" t="s">
        <v>29</v>
      </c>
      <c r="D691" s="143" t="s">
        <v>1603</v>
      </c>
      <c r="E691" s="139" t="s">
        <v>85</v>
      </c>
      <c r="F691" s="196" t="s">
        <v>9009</v>
      </c>
    </row>
    <row r="692" spans="1:6">
      <c r="A692" s="102" t="s">
        <v>1604</v>
      </c>
      <c r="B692" s="129" t="s">
        <v>1605</v>
      </c>
      <c r="C692" s="129" t="s">
        <v>939</v>
      </c>
      <c r="D692" s="108" t="s">
        <v>1606</v>
      </c>
      <c r="E692" s="104" t="s">
        <v>49</v>
      </c>
      <c r="F692" s="196" t="s">
        <v>9009</v>
      </c>
    </row>
    <row r="693" spans="1:6">
      <c r="A693" s="214" t="s">
        <v>11914</v>
      </c>
      <c r="B693" s="215" t="s">
        <v>11915</v>
      </c>
      <c r="C693" s="215" t="s">
        <v>941</v>
      </c>
      <c r="D693" s="216" t="s">
        <v>1978</v>
      </c>
      <c r="E693" s="217" t="s">
        <v>85</v>
      </c>
      <c r="F693" s="204" t="s">
        <v>9009</v>
      </c>
    </row>
    <row r="694" spans="1:6">
      <c r="A694" s="102" t="s">
        <v>1607</v>
      </c>
      <c r="B694" s="129" t="s">
        <v>1608</v>
      </c>
      <c r="C694" s="129" t="s">
        <v>88</v>
      </c>
      <c r="D694" s="108" t="s">
        <v>1609</v>
      </c>
      <c r="E694" s="104" t="s">
        <v>60</v>
      </c>
      <c r="F694" s="196" t="s">
        <v>9009</v>
      </c>
    </row>
    <row r="695" spans="1:6">
      <c r="A695" s="102" t="s">
        <v>1610</v>
      </c>
      <c r="B695" s="137" t="s">
        <v>1611</v>
      </c>
      <c r="C695" s="137" t="s">
        <v>469</v>
      </c>
      <c r="D695" s="103" t="s">
        <v>1612</v>
      </c>
      <c r="E695" s="104" t="s">
        <v>53</v>
      </c>
      <c r="F695" s="196" t="s">
        <v>9009</v>
      </c>
    </row>
    <row r="696" spans="1:6">
      <c r="A696" s="102" t="s">
        <v>1613</v>
      </c>
      <c r="B696" s="103" t="s">
        <v>1614</v>
      </c>
      <c r="C696" s="103" t="s">
        <v>161</v>
      </c>
      <c r="D696" s="103" t="s">
        <v>1615</v>
      </c>
      <c r="E696" s="104" t="s">
        <v>27</v>
      </c>
      <c r="F696" s="196" t="s">
        <v>9009</v>
      </c>
    </row>
    <row r="697" spans="1:6">
      <c r="A697" s="105" t="s">
        <v>1616</v>
      </c>
      <c r="B697" s="125" t="s">
        <v>1617</v>
      </c>
      <c r="C697" s="125" t="s">
        <v>182</v>
      </c>
      <c r="D697" s="106" t="s">
        <v>1618</v>
      </c>
      <c r="E697" s="107" t="s">
        <v>1619</v>
      </c>
      <c r="F697" s="196" t="s">
        <v>9009</v>
      </c>
    </row>
    <row r="698" spans="1:6">
      <c r="A698" s="102" t="s">
        <v>1620</v>
      </c>
      <c r="B698" s="138" t="s">
        <v>1622</v>
      </c>
      <c r="C698" s="138" t="s">
        <v>394</v>
      </c>
      <c r="D698" s="143" t="s">
        <v>1623</v>
      </c>
      <c r="E698" s="139" t="s">
        <v>27</v>
      </c>
      <c r="F698" s="197">
        <v>44408</v>
      </c>
    </row>
    <row r="699" spans="1:6">
      <c r="A699" s="105" t="s">
        <v>1620</v>
      </c>
      <c r="B699" s="140" t="s">
        <v>9627</v>
      </c>
      <c r="C699" s="125" t="s">
        <v>114</v>
      </c>
      <c r="D699" s="141" t="s">
        <v>3924</v>
      </c>
      <c r="E699" s="142" t="s">
        <v>38</v>
      </c>
      <c r="F699" s="196" t="s">
        <v>9009</v>
      </c>
    </row>
    <row r="700" spans="1:6">
      <c r="A700" s="214" t="s">
        <v>11653</v>
      </c>
      <c r="B700" s="215" t="s">
        <v>11654</v>
      </c>
      <c r="C700" s="215" t="s">
        <v>114</v>
      </c>
      <c r="D700" s="216" t="s">
        <v>2037</v>
      </c>
      <c r="E700" s="217" t="s">
        <v>85</v>
      </c>
      <c r="F700" s="204" t="s">
        <v>9009</v>
      </c>
    </row>
    <row r="701" spans="1:6">
      <c r="A701" s="102" t="s">
        <v>1624</v>
      </c>
      <c r="B701" s="129" t="s">
        <v>1628</v>
      </c>
      <c r="C701" s="129" t="s">
        <v>344</v>
      </c>
      <c r="D701" s="108" t="s">
        <v>1024</v>
      </c>
      <c r="E701" s="173" t="s">
        <v>24</v>
      </c>
      <c r="F701" s="197">
        <v>44476</v>
      </c>
    </row>
    <row r="702" spans="1:6">
      <c r="A702" s="102" t="s">
        <v>1624</v>
      </c>
      <c r="B702" s="138" t="s">
        <v>1625</v>
      </c>
      <c r="C702" s="138" t="s">
        <v>22</v>
      </c>
      <c r="D702" s="143" t="s">
        <v>3730</v>
      </c>
      <c r="E702" s="139" t="s">
        <v>124</v>
      </c>
      <c r="F702" s="196" t="s">
        <v>9009</v>
      </c>
    </row>
    <row r="703" spans="1:6">
      <c r="A703" s="120" t="s">
        <v>1624</v>
      </c>
      <c r="B703" s="126" t="s">
        <v>1626</v>
      </c>
      <c r="C703" s="126" t="s">
        <v>488</v>
      </c>
      <c r="D703" s="106" t="s">
        <v>1627</v>
      </c>
      <c r="E703" s="107" t="s">
        <v>49</v>
      </c>
      <c r="F703" s="193">
        <v>16836</v>
      </c>
    </row>
    <row r="704" spans="1:6">
      <c r="A704" s="105" t="s">
        <v>1630</v>
      </c>
      <c r="B704" s="125" t="s">
        <v>1631</v>
      </c>
      <c r="C704" s="140" t="s">
        <v>97</v>
      </c>
      <c r="D704" s="141" t="s">
        <v>1632</v>
      </c>
      <c r="E704" s="107" t="s">
        <v>45</v>
      </c>
      <c r="F704" s="193">
        <v>22452</v>
      </c>
    </row>
    <row r="705" spans="1:6">
      <c r="A705" s="102" t="s">
        <v>10533</v>
      </c>
      <c r="B705" s="138" t="s">
        <v>10534</v>
      </c>
      <c r="C705" s="143" t="s">
        <v>5570</v>
      </c>
      <c r="D705" s="143" t="s">
        <v>3857</v>
      </c>
      <c r="E705" s="139" t="s">
        <v>42</v>
      </c>
      <c r="F705" s="204" t="s">
        <v>9009</v>
      </c>
    </row>
    <row r="706" spans="1:6">
      <c r="A706" s="102" t="s">
        <v>9827</v>
      </c>
      <c r="B706" s="138" t="s">
        <v>9828</v>
      </c>
      <c r="C706" s="143" t="s">
        <v>1086</v>
      </c>
      <c r="D706" s="143" t="s">
        <v>2563</v>
      </c>
      <c r="E706" s="139" t="s">
        <v>27</v>
      </c>
      <c r="F706" s="204" t="s">
        <v>9009</v>
      </c>
    </row>
    <row r="707" spans="1:6">
      <c r="A707" s="102" t="s">
        <v>9532</v>
      </c>
      <c r="B707" s="137" t="s">
        <v>9531</v>
      </c>
      <c r="C707" s="137" t="s">
        <v>6576</v>
      </c>
      <c r="D707" s="103" t="s">
        <v>7494</v>
      </c>
      <c r="E707" s="139" t="s">
        <v>27</v>
      </c>
      <c r="F707" s="204" t="s">
        <v>9009</v>
      </c>
    </row>
    <row r="708" spans="1:6">
      <c r="A708" s="105" t="s">
        <v>1633</v>
      </c>
      <c r="B708" s="125" t="s">
        <v>1634</v>
      </c>
      <c r="C708" s="125" t="s">
        <v>528</v>
      </c>
      <c r="D708" s="106" t="s">
        <v>1635</v>
      </c>
      <c r="E708" s="107" t="s">
        <v>201</v>
      </c>
      <c r="F708" s="193">
        <v>23264</v>
      </c>
    </row>
    <row r="709" spans="1:6">
      <c r="A709" s="102" t="s">
        <v>1636</v>
      </c>
      <c r="B709" s="137" t="s">
        <v>1637</v>
      </c>
      <c r="C709" s="137" t="s">
        <v>1638</v>
      </c>
      <c r="D709" s="103" t="s">
        <v>507</v>
      </c>
      <c r="E709" s="104" t="s">
        <v>147</v>
      </c>
      <c r="F709" s="196" t="s">
        <v>9009</v>
      </c>
    </row>
    <row r="710" spans="1:6">
      <c r="A710" s="102" t="s">
        <v>1639</v>
      </c>
      <c r="B710" s="138" t="s">
        <v>1640</v>
      </c>
      <c r="C710" s="138" t="s">
        <v>153</v>
      </c>
      <c r="D710" s="143" t="s">
        <v>1641</v>
      </c>
      <c r="E710" s="139" t="s">
        <v>78</v>
      </c>
      <c r="F710" s="194">
        <v>44274</v>
      </c>
    </row>
    <row r="711" spans="1:6">
      <c r="A711" s="214" t="s">
        <v>11906</v>
      </c>
      <c r="B711" s="215" t="s">
        <v>11907</v>
      </c>
      <c r="C711" s="215" t="s">
        <v>22</v>
      </c>
      <c r="D711" s="216" t="s">
        <v>481</v>
      </c>
      <c r="E711" s="217" t="s">
        <v>49</v>
      </c>
      <c r="F711" s="204" t="s">
        <v>9009</v>
      </c>
    </row>
    <row r="712" spans="1:6">
      <c r="A712" s="105" t="s">
        <v>1642</v>
      </c>
      <c r="B712" s="125" t="s">
        <v>1643</v>
      </c>
      <c r="C712" s="125" t="s">
        <v>114</v>
      </c>
      <c r="D712" s="141" t="s">
        <v>6075</v>
      </c>
      <c r="E712" s="107" t="s">
        <v>94</v>
      </c>
      <c r="F712" s="193">
        <v>20718</v>
      </c>
    </row>
    <row r="713" spans="1:6">
      <c r="A713" s="179" t="s">
        <v>1645</v>
      </c>
      <c r="B713" s="180" t="s">
        <v>1646</v>
      </c>
      <c r="C713" s="181" t="s">
        <v>1647</v>
      </c>
      <c r="D713" s="181" t="s">
        <v>9937</v>
      </c>
      <c r="E713" s="182" t="s">
        <v>94</v>
      </c>
      <c r="F713" s="204" t="s">
        <v>9009</v>
      </c>
    </row>
    <row r="714" spans="1:6">
      <c r="A714" s="102" t="s">
        <v>1648</v>
      </c>
      <c r="B714" s="129" t="s">
        <v>1649</v>
      </c>
      <c r="C714" s="129" t="s">
        <v>1500</v>
      </c>
      <c r="D714" s="143" t="s">
        <v>9936</v>
      </c>
      <c r="E714" s="104" t="s">
        <v>49</v>
      </c>
      <c r="F714" s="204" t="s">
        <v>9009</v>
      </c>
    </row>
    <row r="715" spans="1:6">
      <c r="A715" s="105" t="s">
        <v>1651</v>
      </c>
      <c r="B715" s="220" t="s">
        <v>9436</v>
      </c>
      <c r="C715" s="132" t="s">
        <v>110</v>
      </c>
      <c r="D715" s="106" t="s">
        <v>7954</v>
      </c>
      <c r="E715" s="107" t="s">
        <v>45</v>
      </c>
      <c r="F715" s="205" t="s">
        <v>9009</v>
      </c>
    </row>
    <row r="716" spans="1:6">
      <c r="A716" s="102" t="s">
        <v>1651</v>
      </c>
      <c r="B716" s="138" t="s">
        <v>1652</v>
      </c>
      <c r="C716" s="143" t="s">
        <v>1653</v>
      </c>
      <c r="D716" s="143" t="s">
        <v>1224</v>
      </c>
      <c r="E716" s="139" t="s">
        <v>201</v>
      </c>
      <c r="F716" s="193">
        <v>29259</v>
      </c>
    </row>
    <row r="717" spans="1:6">
      <c r="A717" s="102" t="s">
        <v>1654</v>
      </c>
      <c r="B717" s="137" t="s">
        <v>1655</v>
      </c>
      <c r="C717" s="137" t="s">
        <v>394</v>
      </c>
      <c r="D717" s="103" t="s">
        <v>9935</v>
      </c>
      <c r="E717" s="104" t="s">
        <v>27</v>
      </c>
      <c r="F717" s="204" t="s">
        <v>9009</v>
      </c>
    </row>
    <row r="718" spans="1:6">
      <c r="A718" s="102" t="s">
        <v>1656</v>
      </c>
      <c r="B718" s="129" t="s">
        <v>1657</v>
      </c>
      <c r="C718" s="129" t="s">
        <v>1658</v>
      </c>
      <c r="D718" s="108" t="s">
        <v>1659</v>
      </c>
      <c r="E718" s="104" t="s">
        <v>99</v>
      </c>
      <c r="F718" s="193">
        <v>14727</v>
      </c>
    </row>
    <row r="719" spans="1:6">
      <c r="A719" s="102" t="s">
        <v>1656</v>
      </c>
      <c r="B719" s="129" t="s">
        <v>1660</v>
      </c>
      <c r="C719" s="129" t="s">
        <v>219</v>
      </c>
      <c r="D719" s="108" t="s">
        <v>98</v>
      </c>
      <c r="E719" s="104" t="s">
        <v>99</v>
      </c>
      <c r="F719" s="194">
        <v>44295</v>
      </c>
    </row>
    <row r="720" spans="1:6">
      <c r="A720" s="102" t="s">
        <v>1661</v>
      </c>
      <c r="B720" s="108" t="s">
        <v>1662</v>
      </c>
      <c r="C720" s="129" t="s">
        <v>219</v>
      </c>
      <c r="D720" s="108" t="s">
        <v>1663</v>
      </c>
      <c r="E720" s="104" t="s">
        <v>38</v>
      </c>
      <c r="F720" s="204" t="s">
        <v>9009</v>
      </c>
    </row>
    <row r="721" spans="1:6">
      <c r="A721" s="214" t="s">
        <v>1664</v>
      </c>
      <c r="B721" s="215" t="s">
        <v>9877</v>
      </c>
      <c r="C721" s="215" t="s">
        <v>305</v>
      </c>
      <c r="D721" s="216" t="s">
        <v>1683</v>
      </c>
      <c r="E721" s="217" t="s">
        <v>27</v>
      </c>
      <c r="F721" s="193">
        <v>24988</v>
      </c>
    </row>
    <row r="722" spans="1:6">
      <c r="A722" s="102" t="s">
        <v>1666</v>
      </c>
      <c r="B722" s="138" t="s">
        <v>1667</v>
      </c>
      <c r="C722" s="143" t="s">
        <v>260</v>
      </c>
      <c r="D722" s="143" t="s">
        <v>845</v>
      </c>
      <c r="E722" s="139" t="s">
        <v>119</v>
      </c>
      <c r="F722" s="204" t="s">
        <v>9009</v>
      </c>
    </row>
    <row r="723" spans="1:6">
      <c r="A723" s="102" t="s">
        <v>1668</v>
      </c>
      <c r="B723" s="137" t="s">
        <v>1669</v>
      </c>
      <c r="C723" s="137" t="s">
        <v>88</v>
      </c>
      <c r="D723" s="103" t="s">
        <v>1670</v>
      </c>
      <c r="E723" s="104" t="s">
        <v>45</v>
      </c>
      <c r="F723" s="204" t="s">
        <v>9009</v>
      </c>
    </row>
    <row r="724" spans="1:6">
      <c r="A724" s="102" t="s">
        <v>1668</v>
      </c>
      <c r="B724" s="129" t="s">
        <v>1671</v>
      </c>
      <c r="C724" s="129" t="s">
        <v>182</v>
      </c>
      <c r="D724" s="108" t="s">
        <v>1672</v>
      </c>
      <c r="E724" s="104" t="s">
        <v>27</v>
      </c>
      <c r="F724" s="204" t="s">
        <v>9009</v>
      </c>
    </row>
    <row r="725" spans="1:6">
      <c r="A725" s="102" t="s">
        <v>1673</v>
      </c>
      <c r="B725" s="138" t="s">
        <v>1674</v>
      </c>
      <c r="C725" s="143" t="s">
        <v>212</v>
      </c>
      <c r="D725" s="143" t="s">
        <v>1675</v>
      </c>
      <c r="E725" s="139" t="s">
        <v>71</v>
      </c>
      <c r="F725" s="204" t="s">
        <v>9009</v>
      </c>
    </row>
    <row r="726" spans="1:6">
      <c r="A726" s="102" t="s">
        <v>11252</v>
      </c>
      <c r="B726" s="138" t="s">
        <v>11253</v>
      </c>
      <c r="C726" s="143" t="s">
        <v>22</v>
      </c>
      <c r="D726" s="143" t="s">
        <v>3864</v>
      </c>
      <c r="E726" s="139" t="s">
        <v>27</v>
      </c>
      <c r="F726" s="197">
        <v>44458</v>
      </c>
    </row>
    <row r="727" spans="1:6">
      <c r="A727" s="102" t="s">
        <v>1678</v>
      </c>
      <c r="B727" s="138" t="s">
        <v>1679</v>
      </c>
      <c r="C727" s="129" t="s">
        <v>1680</v>
      </c>
      <c r="D727" s="143" t="s">
        <v>1681</v>
      </c>
      <c r="E727" s="139" t="s">
        <v>53</v>
      </c>
      <c r="F727" s="193">
        <v>15475</v>
      </c>
    </row>
    <row r="728" spans="1:6">
      <c r="A728" s="102" t="s">
        <v>1678</v>
      </c>
      <c r="B728" s="138" t="s">
        <v>1682</v>
      </c>
      <c r="C728" s="138" t="s">
        <v>88</v>
      </c>
      <c r="D728" s="143" t="s">
        <v>1683</v>
      </c>
      <c r="E728" s="139" t="s">
        <v>27</v>
      </c>
      <c r="F728" s="204" t="s">
        <v>9009</v>
      </c>
    </row>
    <row r="729" spans="1:6">
      <c r="A729" s="189" t="s">
        <v>9013</v>
      </c>
      <c r="B729" s="190" t="s">
        <v>9015</v>
      </c>
      <c r="C729" s="190" t="s">
        <v>114</v>
      </c>
      <c r="D729" s="191" t="s">
        <v>3300</v>
      </c>
      <c r="E729" s="192" t="s">
        <v>78</v>
      </c>
      <c r="F729" s="204" t="s">
        <v>9009</v>
      </c>
    </row>
    <row r="730" spans="1:6">
      <c r="A730" s="102" t="s">
        <v>1684</v>
      </c>
      <c r="B730" s="137" t="s">
        <v>1685</v>
      </c>
      <c r="C730" s="137" t="s">
        <v>36</v>
      </c>
      <c r="D730" s="103" t="s">
        <v>4009</v>
      </c>
      <c r="E730" s="104" t="s">
        <v>49</v>
      </c>
      <c r="F730" s="204" t="s">
        <v>9009</v>
      </c>
    </row>
    <row r="731" spans="1:6">
      <c r="A731" s="105" t="s">
        <v>1686</v>
      </c>
      <c r="B731" s="125" t="s">
        <v>1687</v>
      </c>
      <c r="C731" s="125" t="s">
        <v>887</v>
      </c>
      <c r="D731" s="106" t="s">
        <v>1688</v>
      </c>
      <c r="E731" s="107" t="s">
        <v>162</v>
      </c>
      <c r="F731" s="204" t="s">
        <v>9009</v>
      </c>
    </row>
    <row r="732" spans="1:6">
      <c r="A732" s="189" t="s">
        <v>1689</v>
      </c>
      <c r="B732" s="190" t="s">
        <v>9138</v>
      </c>
      <c r="C732" s="190" t="s">
        <v>1237</v>
      </c>
      <c r="D732" s="191" t="s">
        <v>9139</v>
      </c>
      <c r="E732" s="192" t="s">
        <v>423</v>
      </c>
      <c r="F732" s="204" t="s">
        <v>9009</v>
      </c>
    </row>
    <row r="733" spans="1:6">
      <c r="A733" s="214" t="s">
        <v>1689</v>
      </c>
      <c r="B733" s="215" t="s">
        <v>11480</v>
      </c>
      <c r="C733" s="215" t="s">
        <v>1536</v>
      </c>
      <c r="D733" s="216" t="s">
        <v>11481</v>
      </c>
      <c r="E733" s="217" t="s">
        <v>78</v>
      </c>
      <c r="F733" s="204" t="s">
        <v>9009</v>
      </c>
    </row>
    <row r="734" spans="1:6">
      <c r="A734" s="105" t="s">
        <v>1689</v>
      </c>
      <c r="B734" s="125" t="s">
        <v>1690</v>
      </c>
      <c r="C734" s="125" t="s">
        <v>260</v>
      </c>
      <c r="D734" s="106" t="s">
        <v>1691</v>
      </c>
      <c r="E734" s="107" t="s">
        <v>49</v>
      </c>
      <c r="F734" s="204" t="s">
        <v>9009</v>
      </c>
    </row>
    <row r="735" spans="1:6">
      <c r="A735" s="102" t="s">
        <v>1689</v>
      </c>
      <c r="B735" s="129" t="s">
        <v>1692</v>
      </c>
      <c r="C735" s="129" t="s">
        <v>469</v>
      </c>
      <c r="D735" s="108" t="s">
        <v>1693</v>
      </c>
      <c r="E735" s="104" t="s">
        <v>34</v>
      </c>
      <c r="F735" s="204" t="s">
        <v>9009</v>
      </c>
    </row>
    <row r="736" spans="1:6">
      <c r="A736" s="102" t="s">
        <v>1694</v>
      </c>
      <c r="B736" s="129" t="s">
        <v>1695</v>
      </c>
      <c r="C736" s="129" t="s">
        <v>80</v>
      </c>
      <c r="D736" s="108" t="s">
        <v>1696</v>
      </c>
      <c r="E736" s="104" t="s">
        <v>53</v>
      </c>
      <c r="F736" s="204" t="s">
        <v>9009</v>
      </c>
    </row>
    <row r="737" spans="1:6">
      <c r="A737" s="102" t="s">
        <v>10956</v>
      </c>
      <c r="B737" s="138" t="s">
        <v>10957</v>
      </c>
      <c r="C737" s="143" t="s">
        <v>114</v>
      </c>
      <c r="D737" s="143" t="s">
        <v>9274</v>
      </c>
      <c r="E737" s="139" t="s">
        <v>201</v>
      </c>
      <c r="F737" s="204" t="s">
        <v>9009</v>
      </c>
    </row>
    <row r="738" spans="1:6">
      <c r="A738" s="102" t="s">
        <v>1697</v>
      </c>
      <c r="B738" s="138" t="s">
        <v>1698</v>
      </c>
      <c r="C738" s="138" t="s">
        <v>394</v>
      </c>
      <c r="D738" s="143" t="s">
        <v>1699</v>
      </c>
      <c r="E738" s="139" t="s">
        <v>119</v>
      </c>
      <c r="F738" s="204" t="s">
        <v>9009</v>
      </c>
    </row>
    <row r="739" spans="1:6">
      <c r="A739" s="102" t="s">
        <v>1700</v>
      </c>
      <c r="B739" s="103" t="s">
        <v>1701</v>
      </c>
      <c r="C739" s="103" t="s">
        <v>234</v>
      </c>
      <c r="D739" s="103" t="s">
        <v>9934</v>
      </c>
      <c r="E739" s="104" t="s">
        <v>49</v>
      </c>
      <c r="F739" s="204" t="s">
        <v>9009</v>
      </c>
    </row>
    <row r="740" spans="1:6">
      <c r="A740" s="102" t="s">
        <v>1702</v>
      </c>
      <c r="B740" s="129" t="s">
        <v>1703</v>
      </c>
      <c r="C740" s="129" t="s">
        <v>114</v>
      </c>
      <c r="D740" s="108" t="s">
        <v>1704</v>
      </c>
      <c r="E740" s="104" t="s">
        <v>66</v>
      </c>
      <c r="F740" s="204" t="s">
        <v>9009</v>
      </c>
    </row>
    <row r="741" spans="1:6">
      <c r="A741" s="102" t="s">
        <v>1702</v>
      </c>
      <c r="B741" s="138" t="s">
        <v>1705</v>
      </c>
      <c r="C741" s="138" t="s">
        <v>1706</v>
      </c>
      <c r="D741" s="143" t="s">
        <v>1505</v>
      </c>
      <c r="E741" s="139" t="s">
        <v>66</v>
      </c>
      <c r="F741" s="204" t="s">
        <v>9009</v>
      </c>
    </row>
    <row r="742" spans="1:6">
      <c r="A742" s="102" t="s">
        <v>1702</v>
      </c>
      <c r="B742" s="138" t="s">
        <v>11026</v>
      </c>
      <c r="C742" s="143" t="s">
        <v>948</v>
      </c>
      <c r="D742" s="143" t="s">
        <v>10958</v>
      </c>
      <c r="E742" s="139" t="s">
        <v>78</v>
      </c>
      <c r="F742" s="198">
        <v>44286</v>
      </c>
    </row>
    <row r="743" spans="1:6">
      <c r="A743" s="105" t="s">
        <v>1707</v>
      </c>
      <c r="B743" s="125" t="s">
        <v>1708</v>
      </c>
      <c r="C743" s="125" t="s">
        <v>340</v>
      </c>
      <c r="D743" s="106" t="s">
        <v>1709</v>
      </c>
      <c r="E743" s="107" t="s">
        <v>124</v>
      </c>
      <c r="F743" s="204" t="s">
        <v>9009</v>
      </c>
    </row>
    <row r="744" spans="1:6">
      <c r="A744" s="102" t="s">
        <v>1710</v>
      </c>
      <c r="B744" s="137" t="s">
        <v>1711</v>
      </c>
      <c r="C744" s="137" t="s">
        <v>528</v>
      </c>
      <c r="D744" s="103" t="s">
        <v>1712</v>
      </c>
      <c r="E744" s="104" t="s">
        <v>27</v>
      </c>
      <c r="F744" s="204" t="s">
        <v>9009</v>
      </c>
    </row>
    <row r="745" spans="1:6">
      <c r="A745" s="105" t="s">
        <v>1713</v>
      </c>
      <c r="B745" s="125" t="s">
        <v>1714</v>
      </c>
      <c r="C745" s="125" t="s">
        <v>110</v>
      </c>
      <c r="D745" s="106" t="s">
        <v>1715</v>
      </c>
      <c r="E745" s="107" t="s">
        <v>459</v>
      </c>
      <c r="F745" s="204" t="s">
        <v>9009</v>
      </c>
    </row>
    <row r="746" spans="1:6">
      <c r="A746" s="102" t="s">
        <v>1716</v>
      </c>
      <c r="B746" s="129" t="s">
        <v>1717</v>
      </c>
      <c r="C746" s="129" t="s">
        <v>469</v>
      </c>
      <c r="D746" s="108" t="s">
        <v>1718</v>
      </c>
      <c r="E746" s="173" t="s">
        <v>34</v>
      </c>
      <c r="F746" s="204" t="s">
        <v>9009</v>
      </c>
    </row>
    <row r="747" spans="1:6">
      <c r="A747" s="105" t="s">
        <v>9589</v>
      </c>
      <c r="B747" s="140" t="s">
        <v>9588</v>
      </c>
      <c r="C747" s="125" t="s">
        <v>329</v>
      </c>
      <c r="D747" s="141" t="s">
        <v>9587</v>
      </c>
      <c r="E747" s="107" t="s">
        <v>124</v>
      </c>
      <c r="F747" s="207" t="s">
        <v>9009</v>
      </c>
    </row>
    <row r="748" spans="1:6">
      <c r="A748" s="102" t="s">
        <v>9589</v>
      </c>
      <c r="B748" s="138" t="s">
        <v>10762</v>
      </c>
      <c r="C748" s="143" t="s">
        <v>398</v>
      </c>
      <c r="D748" s="143" t="s">
        <v>55</v>
      </c>
      <c r="E748" s="139" t="s">
        <v>38</v>
      </c>
      <c r="F748" s="204" t="s">
        <v>9009</v>
      </c>
    </row>
    <row r="749" spans="1:6">
      <c r="A749" s="102" t="s">
        <v>10982</v>
      </c>
      <c r="B749" s="138" t="s">
        <v>10986</v>
      </c>
      <c r="C749" s="143" t="s">
        <v>145</v>
      </c>
      <c r="D749" s="143" t="s">
        <v>6331</v>
      </c>
      <c r="E749" s="139" t="s">
        <v>201</v>
      </c>
      <c r="F749" s="204" t="s">
        <v>9009</v>
      </c>
    </row>
    <row r="750" spans="1:6">
      <c r="A750" s="102" t="s">
        <v>10520</v>
      </c>
      <c r="B750" s="138" t="s">
        <v>10524</v>
      </c>
      <c r="C750" s="143" t="s">
        <v>3616</v>
      </c>
      <c r="D750" s="143" t="s">
        <v>10525</v>
      </c>
      <c r="E750" s="139" t="s">
        <v>201</v>
      </c>
      <c r="F750" s="197">
        <v>44516</v>
      </c>
    </row>
    <row r="751" spans="1:6">
      <c r="A751" s="102" t="s">
        <v>1719</v>
      </c>
      <c r="B751" s="138" t="s">
        <v>1720</v>
      </c>
      <c r="C751" s="138" t="s">
        <v>1567</v>
      </c>
      <c r="D751" s="143" t="s">
        <v>1586</v>
      </c>
      <c r="E751" s="139" t="s">
        <v>49</v>
      </c>
      <c r="F751" s="204" t="s">
        <v>9009</v>
      </c>
    </row>
    <row r="752" spans="1:6">
      <c r="A752" s="214" t="s">
        <v>12014</v>
      </c>
      <c r="B752" s="215" t="s">
        <v>12015</v>
      </c>
      <c r="C752" s="215" t="s">
        <v>114</v>
      </c>
      <c r="D752" s="216" t="s">
        <v>12016</v>
      </c>
      <c r="E752" s="217" t="s">
        <v>38</v>
      </c>
      <c r="F752" s="204" t="s">
        <v>9009</v>
      </c>
    </row>
    <row r="753" spans="1:6">
      <c r="A753" s="105" t="s">
        <v>1721</v>
      </c>
      <c r="B753" s="125" t="s">
        <v>1722</v>
      </c>
      <c r="C753" s="125" t="s">
        <v>36</v>
      </c>
      <c r="D753" s="106" t="s">
        <v>1723</v>
      </c>
      <c r="E753" s="119" t="s">
        <v>27</v>
      </c>
      <c r="F753" s="204" t="s">
        <v>9009</v>
      </c>
    </row>
    <row r="754" spans="1:6">
      <c r="A754" s="102" t="s">
        <v>1724</v>
      </c>
      <c r="B754" s="138" t="s">
        <v>1725</v>
      </c>
      <c r="C754" s="138" t="s">
        <v>716</v>
      </c>
      <c r="D754" s="143" t="s">
        <v>1726</v>
      </c>
      <c r="E754" s="139" t="s">
        <v>201</v>
      </c>
      <c r="F754" s="204" t="s">
        <v>9009</v>
      </c>
    </row>
    <row r="755" spans="1:6">
      <c r="A755" s="105" t="s">
        <v>1727</v>
      </c>
      <c r="B755" s="125" t="s">
        <v>1728</v>
      </c>
      <c r="C755" s="125" t="s">
        <v>153</v>
      </c>
      <c r="D755" s="106" t="s">
        <v>635</v>
      </c>
      <c r="E755" s="107" t="s">
        <v>201</v>
      </c>
      <c r="F755" s="193">
        <v>19022</v>
      </c>
    </row>
    <row r="756" spans="1:6">
      <c r="A756" s="102" t="s">
        <v>11040</v>
      </c>
      <c r="B756" s="138" t="s">
        <v>11041</v>
      </c>
      <c r="C756" s="143" t="s">
        <v>11042</v>
      </c>
      <c r="D756" s="143" t="s">
        <v>11043</v>
      </c>
      <c r="E756" s="139" t="s">
        <v>1560</v>
      </c>
      <c r="F756" s="204" t="s">
        <v>9009</v>
      </c>
    </row>
    <row r="757" spans="1:6">
      <c r="A757" s="102" t="s">
        <v>1729</v>
      </c>
      <c r="B757" s="137" t="s">
        <v>1730</v>
      </c>
      <c r="C757" s="137" t="s">
        <v>182</v>
      </c>
      <c r="D757" s="103" t="s">
        <v>1075</v>
      </c>
      <c r="E757" s="104" t="s">
        <v>245</v>
      </c>
      <c r="F757" s="204" t="s">
        <v>9009</v>
      </c>
    </row>
    <row r="758" spans="1:6">
      <c r="A758" s="214" t="s">
        <v>9286</v>
      </c>
      <c r="B758" s="215" t="s">
        <v>9288</v>
      </c>
      <c r="C758" s="215" t="s">
        <v>36</v>
      </c>
      <c r="D758" s="216" t="s">
        <v>9289</v>
      </c>
      <c r="E758" s="217" t="s">
        <v>16</v>
      </c>
      <c r="F758" s="204" t="s">
        <v>9009</v>
      </c>
    </row>
    <row r="759" spans="1:6">
      <c r="A759" s="102" t="s">
        <v>11000</v>
      </c>
      <c r="B759" s="138" t="s">
        <v>11003</v>
      </c>
      <c r="C759" s="143" t="s">
        <v>110</v>
      </c>
      <c r="D759" s="143" t="s">
        <v>5856</v>
      </c>
      <c r="E759" s="139" t="s">
        <v>78</v>
      </c>
      <c r="F759" s="197">
        <v>44471</v>
      </c>
    </row>
    <row r="760" spans="1:6">
      <c r="A760" s="102" t="s">
        <v>1731</v>
      </c>
      <c r="B760" s="129" t="s">
        <v>1732</v>
      </c>
      <c r="C760" s="129" t="s">
        <v>114</v>
      </c>
      <c r="D760" s="108" t="s">
        <v>1733</v>
      </c>
      <c r="E760" s="104" t="s">
        <v>27</v>
      </c>
      <c r="F760" s="204" t="s">
        <v>9009</v>
      </c>
    </row>
    <row r="761" spans="1:6">
      <c r="A761" s="102" t="s">
        <v>1734</v>
      </c>
      <c r="B761" s="138" t="s">
        <v>10291</v>
      </c>
      <c r="C761" s="143" t="s">
        <v>5444</v>
      </c>
      <c r="D761" s="143" t="s">
        <v>10292</v>
      </c>
      <c r="E761" s="139" t="s">
        <v>71</v>
      </c>
      <c r="F761" s="204" t="s">
        <v>9009</v>
      </c>
    </row>
    <row r="762" spans="1:6">
      <c r="A762" s="116" t="s">
        <v>1734</v>
      </c>
      <c r="B762" s="128" t="s">
        <v>1735</v>
      </c>
      <c r="C762" s="128" t="s">
        <v>22</v>
      </c>
      <c r="D762" s="106" t="s">
        <v>1736</v>
      </c>
      <c r="E762" s="107" t="s">
        <v>119</v>
      </c>
      <c r="F762" s="204" t="s">
        <v>9009</v>
      </c>
    </row>
    <row r="763" spans="1:6">
      <c r="A763" s="102" t="s">
        <v>1737</v>
      </c>
      <c r="B763" s="137" t="s">
        <v>1738</v>
      </c>
      <c r="C763" s="137" t="s">
        <v>182</v>
      </c>
      <c r="D763" s="103" t="s">
        <v>1101</v>
      </c>
      <c r="E763" s="104" t="s">
        <v>27</v>
      </c>
      <c r="F763" s="204" t="s">
        <v>9009</v>
      </c>
    </row>
    <row r="764" spans="1:6">
      <c r="A764" s="105" t="s">
        <v>1737</v>
      </c>
      <c r="B764" s="125" t="s">
        <v>1739</v>
      </c>
      <c r="C764" s="125" t="s">
        <v>820</v>
      </c>
      <c r="D764" s="106" t="s">
        <v>1740</v>
      </c>
      <c r="E764" s="107" t="s">
        <v>49</v>
      </c>
      <c r="F764" s="204" t="s">
        <v>9009</v>
      </c>
    </row>
    <row r="765" spans="1:6">
      <c r="A765" s="214" t="s">
        <v>12098</v>
      </c>
      <c r="B765" s="215" t="s">
        <v>12099</v>
      </c>
      <c r="C765" s="215" t="s">
        <v>180</v>
      </c>
      <c r="D765" s="216" t="s">
        <v>12100</v>
      </c>
      <c r="E765" s="217" t="s">
        <v>307</v>
      </c>
      <c r="F765" s="197">
        <v>17798</v>
      </c>
    </row>
    <row r="766" spans="1:6">
      <c r="A766" s="105" t="s">
        <v>1741</v>
      </c>
      <c r="B766" s="125" t="s">
        <v>1742</v>
      </c>
      <c r="C766" s="125" t="s">
        <v>394</v>
      </c>
      <c r="D766" s="106" t="s">
        <v>1743</v>
      </c>
      <c r="E766" s="107" t="s">
        <v>38</v>
      </c>
      <c r="F766" s="204" t="s">
        <v>9009</v>
      </c>
    </row>
    <row r="767" spans="1:6">
      <c r="A767" s="105" t="s">
        <v>1741</v>
      </c>
      <c r="B767" s="125" t="s">
        <v>1744</v>
      </c>
      <c r="C767" s="125" t="s">
        <v>398</v>
      </c>
      <c r="D767" s="106" t="s">
        <v>1745</v>
      </c>
      <c r="E767" s="107" t="s">
        <v>147</v>
      </c>
      <c r="F767" s="204" t="s">
        <v>9009</v>
      </c>
    </row>
    <row r="768" spans="1:6">
      <c r="A768" s="102" t="s">
        <v>1746</v>
      </c>
      <c r="B768" s="129" t="s">
        <v>1747</v>
      </c>
      <c r="C768" s="129" t="s">
        <v>88</v>
      </c>
      <c r="D768" s="108" t="s">
        <v>1748</v>
      </c>
      <c r="E768" s="173" t="s">
        <v>38</v>
      </c>
      <c r="F768" s="204" t="s">
        <v>9009</v>
      </c>
    </row>
    <row r="769" spans="1:6">
      <c r="A769" s="102" t="s">
        <v>1749</v>
      </c>
      <c r="B769" s="138" t="s">
        <v>1750</v>
      </c>
      <c r="C769" s="138" t="s">
        <v>97</v>
      </c>
      <c r="D769" s="143" t="s">
        <v>1119</v>
      </c>
      <c r="E769" s="139" t="s">
        <v>42</v>
      </c>
      <c r="F769" s="204" t="s">
        <v>9009</v>
      </c>
    </row>
    <row r="770" spans="1:6">
      <c r="A770" s="102" t="s">
        <v>1751</v>
      </c>
      <c r="B770" s="129" t="s">
        <v>1752</v>
      </c>
      <c r="C770" s="129" t="s">
        <v>331</v>
      </c>
      <c r="D770" s="108" t="s">
        <v>1753</v>
      </c>
      <c r="E770" s="104" t="s">
        <v>201</v>
      </c>
      <c r="F770" s="204" t="s">
        <v>9009</v>
      </c>
    </row>
    <row r="771" spans="1:6">
      <c r="A771" s="102" t="s">
        <v>1754</v>
      </c>
      <c r="B771" s="138" t="s">
        <v>1755</v>
      </c>
      <c r="C771" s="138" t="s">
        <v>334</v>
      </c>
      <c r="D771" s="143" t="s">
        <v>1756</v>
      </c>
      <c r="E771" s="139" t="s">
        <v>34</v>
      </c>
      <c r="F771" s="204" t="s">
        <v>9009</v>
      </c>
    </row>
    <row r="772" spans="1:6">
      <c r="A772" s="102" t="s">
        <v>1757</v>
      </c>
      <c r="B772" s="129" t="s">
        <v>1758</v>
      </c>
      <c r="C772" s="129" t="s">
        <v>941</v>
      </c>
      <c r="D772" s="108" t="s">
        <v>1759</v>
      </c>
      <c r="E772" s="104" t="s">
        <v>639</v>
      </c>
      <c r="F772" s="204" t="s">
        <v>9009</v>
      </c>
    </row>
    <row r="773" spans="1:6">
      <c r="A773" s="102" t="s">
        <v>1760</v>
      </c>
      <c r="B773" s="137" t="s">
        <v>1761</v>
      </c>
      <c r="C773" s="137" t="s">
        <v>334</v>
      </c>
      <c r="D773" s="103" t="s">
        <v>1762</v>
      </c>
      <c r="E773" s="104" t="s">
        <v>27</v>
      </c>
      <c r="F773" s="204" t="s">
        <v>9009</v>
      </c>
    </row>
    <row r="774" spans="1:6">
      <c r="A774" s="102" t="s">
        <v>1760</v>
      </c>
      <c r="B774" s="129" t="s">
        <v>1763</v>
      </c>
      <c r="C774" s="129" t="s">
        <v>673</v>
      </c>
      <c r="D774" s="108" t="s">
        <v>1133</v>
      </c>
      <c r="E774" s="173" t="s">
        <v>158</v>
      </c>
      <c r="F774" s="204" t="s">
        <v>9009</v>
      </c>
    </row>
    <row r="775" spans="1:6">
      <c r="A775" s="102" t="s">
        <v>1760</v>
      </c>
      <c r="B775" s="138" t="s">
        <v>10319</v>
      </c>
      <c r="C775" s="143" t="s">
        <v>1536</v>
      </c>
      <c r="D775" s="143" t="s">
        <v>10320</v>
      </c>
      <c r="E775" s="139" t="s">
        <v>42</v>
      </c>
      <c r="F775" s="204" t="s">
        <v>9009</v>
      </c>
    </row>
    <row r="776" spans="1:6">
      <c r="A776" s="102" t="s">
        <v>10164</v>
      </c>
      <c r="B776" s="138" t="s">
        <v>10165</v>
      </c>
      <c r="C776" s="138" t="s">
        <v>394</v>
      </c>
      <c r="D776" s="143" t="s">
        <v>395</v>
      </c>
      <c r="E776" s="139" t="s">
        <v>307</v>
      </c>
      <c r="F776" s="193">
        <v>13348</v>
      </c>
    </row>
    <row r="777" spans="1:6">
      <c r="A777" s="214" t="s">
        <v>1765</v>
      </c>
      <c r="B777" s="215" t="s">
        <v>10349</v>
      </c>
      <c r="C777" s="215" t="s">
        <v>41</v>
      </c>
      <c r="D777" s="216" t="s">
        <v>8559</v>
      </c>
      <c r="E777" s="217" t="s">
        <v>16</v>
      </c>
      <c r="F777" s="204" t="s">
        <v>9009</v>
      </c>
    </row>
    <row r="778" spans="1:6">
      <c r="A778" s="214" t="s">
        <v>1765</v>
      </c>
      <c r="B778" s="215" t="s">
        <v>9282</v>
      </c>
      <c r="C778" s="215" t="s">
        <v>29</v>
      </c>
      <c r="D778" s="216" t="s">
        <v>9283</v>
      </c>
      <c r="E778" s="217" t="s">
        <v>16</v>
      </c>
      <c r="F778" s="204" t="s">
        <v>9009</v>
      </c>
    </row>
    <row r="779" spans="1:6">
      <c r="A779" s="214" t="s">
        <v>1765</v>
      </c>
      <c r="B779" s="215" t="s">
        <v>9874</v>
      </c>
      <c r="C779" s="215" t="s">
        <v>14</v>
      </c>
      <c r="D779" s="216" t="s">
        <v>1119</v>
      </c>
      <c r="E779" s="217" t="s">
        <v>71</v>
      </c>
      <c r="F779" s="278" t="s">
        <v>9009</v>
      </c>
    </row>
    <row r="780" spans="1:6">
      <c r="A780" s="214" t="s">
        <v>1765</v>
      </c>
      <c r="B780" s="215" t="s">
        <v>11542</v>
      </c>
      <c r="C780" s="215" t="s">
        <v>36</v>
      </c>
      <c r="D780" s="216" t="s">
        <v>11543</v>
      </c>
      <c r="E780" s="217" t="s">
        <v>158</v>
      </c>
      <c r="F780" s="205" t="s">
        <v>9009</v>
      </c>
    </row>
    <row r="781" spans="1:6">
      <c r="A781" s="102" t="s">
        <v>1765</v>
      </c>
      <c r="B781" s="138" t="s">
        <v>1766</v>
      </c>
      <c r="C781" s="138" t="s">
        <v>394</v>
      </c>
      <c r="D781" s="143" t="s">
        <v>1767</v>
      </c>
      <c r="E781" s="139" t="s">
        <v>598</v>
      </c>
      <c r="F781" s="205" t="s">
        <v>9009</v>
      </c>
    </row>
    <row r="782" spans="1:6">
      <c r="A782" s="105" t="s">
        <v>1768</v>
      </c>
      <c r="B782" s="125" t="s">
        <v>1769</v>
      </c>
      <c r="C782" s="125" t="s">
        <v>887</v>
      </c>
      <c r="D782" s="106" t="s">
        <v>1770</v>
      </c>
      <c r="E782" s="107" t="s">
        <v>31</v>
      </c>
      <c r="F782" s="205" t="s">
        <v>9009</v>
      </c>
    </row>
    <row r="783" spans="1:6">
      <c r="A783" s="102" t="s">
        <v>1771</v>
      </c>
      <c r="B783" s="138" t="s">
        <v>1772</v>
      </c>
      <c r="C783" s="143" t="s">
        <v>29</v>
      </c>
      <c r="D783" s="143" t="s">
        <v>1773</v>
      </c>
      <c r="E783" s="139" t="s">
        <v>201</v>
      </c>
      <c r="F783" s="205" t="s">
        <v>9009</v>
      </c>
    </row>
    <row r="784" spans="1:6">
      <c r="A784" s="144" t="s">
        <v>11037</v>
      </c>
      <c r="B784" s="158" t="s">
        <v>11038</v>
      </c>
      <c r="C784" s="159" t="s">
        <v>22</v>
      </c>
      <c r="D784" s="159" t="s">
        <v>5301</v>
      </c>
      <c r="E784" s="160" t="s">
        <v>78</v>
      </c>
      <c r="F784" s="205" t="s">
        <v>9009</v>
      </c>
    </row>
    <row r="785" spans="1:6">
      <c r="A785" s="102" t="s">
        <v>1774</v>
      </c>
      <c r="B785" s="138" t="s">
        <v>1775</v>
      </c>
      <c r="C785" s="138" t="s">
        <v>1676</v>
      </c>
      <c r="D785" s="143" t="s">
        <v>1776</v>
      </c>
      <c r="E785" s="139" t="s">
        <v>53</v>
      </c>
      <c r="F785" s="205" t="s">
        <v>9009</v>
      </c>
    </row>
    <row r="786" spans="1:6">
      <c r="A786" s="102" t="s">
        <v>1777</v>
      </c>
      <c r="B786" s="137" t="s">
        <v>1778</v>
      </c>
      <c r="C786" s="137" t="s">
        <v>265</v>
      </c>
      <c r="D786" s="103" t="s">
        <v>1247</v>
      </c>
      <c r="E786" s="104" t="s">
        <v>99</v>
      </c>
      <c r="F786" s="205" t="s">
        <v>9009</v>
      </c>
    </row>
    <row r="787" spans="1:6">
      <c r="A787" s="102" t="s">
        <v>1779</v>
      </c>
      <c r="B787" s="143" t="s">
        <v>1780</v>
      </c>
      <c r="C787" s="143" t="s">
        <v>1781</v>
      </c>
      <c r="D787" s="143" t="s">
        <v>1549</v>
      </c>
      <c r="E787" s="139" t="s">
        <v>27</v>
      </c>
      <c r="F787" s="205" t="s">
        <v>9009</v>
      </c>
    </row>
    <row r="788" spans="1:6">
      <c r="A788" s="102" t="s">
        <v>1784</v>
      </c>
      <c r="B788" s="129" t="s">
        <v>1785</v>
      </c>
      <c r="C788" s="129" t="s">
        <v>3310</v>
      </c>
      <c r="D788" s="108" t="s">
        <v>1154</v>
      </c>
      <c r="E788" s="173" t="s">
        <v>94</v>
      </c>
      <c r="F788" s="198">
        <v>44223</v>
      </c>
    </row>
    <row r="789" spans="1:6">
      <c r="A789" s="102" t="s">
        <v>1789</v>
      </c>
      <c r="B789" s="129" t="s">
        <v>1790</v>
      </c>
      <c r="C789" s="129" t="s">
        <v>466</v>
      </c>
      <c r="D789" s="108" t="s">
        <v>1791</v>
      </c>
      <c r="E789" s="173" t="s">
        <v>158</v>
      </c>
      <c r="F789" s="205" t="s">
        <v>9009</v>
      </c>
    </row>
    <row r="790" spans="1:6">
      <c r="A790" s="214" t="s">
        <v>1792</v>
      </c>
      <c r="B790" s="215" t="s">
        <v>11609</v>
      </c>
      <c r="C790" s="215" t="s">
        <v>114</v>
      </c>
      <c r="D790" s="216" t="s">
        <v>11610</v>
      </c>
      <c r="E790" s="217" t="s">
        <v>1560</v>
      </c>
      <c r="F790" s="205" t="s">
        <v>9009</v>
      </c>
    </row>
    <row r="791" spans="1:6">
      <c r="A791" s="105" t="s">
        <v>1792</v>
      </c>
      <c r="B791" s="125" t="s">
        <v>1794</v>
      </c>
      <c r="C791" s="125" t="s">
        <v>1795</v>
      </c>
      <c r="D791" s="106" t="s">
        <v>1796</v>
      </c>
      <c r="E791" s="107" t="s">
        <v>287</v>
      </c>
      <c r="F791" s="198">
        <v>44201</v>
      </c>
    </row>
    <row r="792" spans="1:6">
      <c r="A792" s="105" t="s">
        <v>1797</v>
      </c>
      <c r="B792" s="125" t="s">
        <v>1798</v>
      </c>
      <c r="C792" s="125" t="s">
        <v>1799</v>
      </c>
      <c r="D792" s="141" t="s">
        <v>9076</v>
      </c>
      <c r="E792" s="107" t="s">
        <v>38</v>
      </c>
      <c r="F792" s="205" t="s">
        <v>9009</v>
      </c>
    </row>
    <row r="793" spans="1:6">
      <c r="A793" s="214" t="s">
        <v>11783</v>
      </c>
      <c r="B793" s="215" t="s">
        <v>11786</v>
      </c>
      <c r="C793" s="215" t="s">
        <v>114</v>
      </c>
      <c r="D793" s="216" t="s">
        <v>2776</v>
      </c>
      <c r="E793" s="217" t="s">
        <v>16</v>
      </c>
      <c r="F793" s="205" t="s">
        <v>9009</v>
      </c>
    </row>
    <row r="794" spans="1:6">
      <c r="A794" s="105" t="s">
        <v>1800</v>
      </c>
      <c r="B794" s="125" t="s">
        <v>1801</v>
      </c>
      <c r="C794" s="125" t="s">
        <v>1802</v>
      </c>
      <c r="D794" s="106" t="s">
        <v>1803</v>
      </c>
      <c r="E794" s="107" t="s">
        <v>27</v>
      </c>
      <c r="F794" s="205" t="s">
        <v>9009</v>
      </c>
    </row>
    <row r="795" spans="1:6">
      <c r="A795" s="102" t="s">
        <v>1804</v>
      </c>
      <c r="B795" s="137" t="s">
        <v>1805</v>
      </c>
      <c r="C795" s="137" t="s">
        <v>334</v>
      </c>
      <c r="D795" s="103" t="s">
        <v>1042</v>
      </c>
      <c r="E795" s="104" t="s">
        <v>27</v>
      </c>
      <c r="F795" s="198">
        <v>44248</v>
      </c>
    </row>
    <row r="796" spans="1:6">
      <c r="A796" s="214" t="s">
        <v>1806</v>
      </c>
      <c r="B796" s="215" t="s">
        <v>9333</v>
      </c>
      <c r="C796" s="215" t="s">
        <v>820</v>
      </c>
      <c r="D796" s="216" t="s">
        <v>4108</v>
      </c>
      <c r="E796" s="217" t="s">
        <v>94</v>
      </c>
      <c r="F796" s="198">
        <v>44199</v>
      </c>
    </row>
    <row r="797" spans="1:6">
      <c r="A797" s="102" t="s">
        <v>1806</v>
      </c>
      <c r="B797" s="137" t="s">
        <v>1807</v>
      </c>
      <c r="C797" s="137" t="s">
        <v>110</v>
      </c>
      <c r="D797" s="103" t="s">
        <v>1808</v>
      </c>
      <c r="E797" s="104" t="s">
        <v>99</v>
      </c>
      <c r="F797" s="211">
        <v>44331</v>
      </c>
    </row>
    <row r="798" spans="1:6">
      <c r="A798" s="105" t="s">
        <v>1806</v>
      </c>
      <c r="B798" s="125" t="s">
        <v>1809</v>
      </c>
      <c r="C798" s="125" t="s">
        <v>22</v>
      </c>
      <c r="D798" s="106" t="s">
        <v>1810</v>
      </c>
      <c r="E798" s="119" t="s">
        <v>20</v>
      </c>
      <c r="F798" s="205" t="s">
        <v>9009</v>
      </c>
    </row>
    <row r="799" spans="1:6">
      <c r="A799" s="214" t="s">
        <v>1806</v>
      </c>
      <c r="B799" s="215" t="s">
        <v>10454</v>
      </c>
      <c r="C799" s="215" t="s">
        <v>10461</v>
      </c>
      <c r="D799" s="216" t="s">
        <v>10460</v>
      </c>
      <c r="E799" s="217" t="s">
        <v>124</v>
      </c>
      <c r="F799" s="205" t="s">
        <v>9009</v>
      </c>
    </row>
    <row r="800" spans="1:6">
      <c r="A800" s="102" t="s">
        <v>1811</v>
      </c>
      <c r="B800" s="138" t="s">
        <v>1812</v>
      </c>
      <c r="C800" s="138" t="s">
        <v>1813</v>
      </c>
      <c r="D800" s="143" t="s">
        <v>1814</v>
      </c>
      <c r="E800" s="139" t="s">
        <v>85</v>
      </c>
      <c r="F800" s="199">
        <v>25837</v>
      </c>
    </row>
    <row r="801" spans="1:6">
      <c r="A801" s="105" t="s">
        <v>1815</v>
      </c>
      <c r="B801" s="125" t="s">
        <v>1816</v>
      </c>
      <c r="C801" s="125" t="s">
        <v>593</v>
      </c>
      <c r="D801" s="106" t="s">
        <v>1817</v>
      </c>
      <c r="E801" s="107" t="s">
        <v>49</v>
      </c>
      <c r="F801" s="205" t="s">
        <v>9009</v>
      </c>
    </row>
    <row r="802" spans="1:6">
      <c r="A802" s="105" t="s">
        <v>1818</v>
      </c>
      <c r="B802" s="125" t="s">
        <v>1819</v>
      </c>
      <c r="C802" s="125" t="s">
        <v>673</v>
      </c>
      <c r="D802" s="106" t="s">
        <v>721</v>
      </c>
      <c r="E802" s="107" t="s">
        <v>722</v>
      </c>
      <c r="F802" s="205" t="s">
        <v>9009</v>
      </c>
    </row>
    <row r="803" spans="1:6">
      <c r="A803" s="214" t="s">
        <v>11721</v>
      </c>
      <c r="B803" s="215" t="s">
        <v>11722</v>
      </c>
      <c r="C803" s="215" t="s">
        <v>11724</v>
      </c>
      <c r="D803" s="216" t="s">
        <v>11723</v>
      </c>
      <c r="E803" s="217" t="s">
        <v>696</v>
      </c>
      <c r="F803" s="198">
        <v>44202</v>
      </c>
    </row>
    <row r="804" spans="1:6">
      <c r="A804" s="102" t="s">
        <v>1820</v>
      </c>
      <c r="B804" s="129" t="s">
        <v>1821</v>
      </c>
      <c r="C804" s="129" t="s">
        <v>329</v>
      </c>
      <c r="D804" s="108" t="s">
        <v>1822</v>
      </c>
      <c r="E804" s="104" t="s">
        <v>119</v>
      </c>
      <c r="F804" s="205" t="s">
        <v>9009</v>
      </c>
    </row>
    <row r="805" spans="1:6">
      <c r="A805" s="102" t="s">
        <v>1823</v>
      </c>
      <c r="B805" s="137" t="s">
        <v>1824</v>
      </c>
      <c r="C805" s="137" t="s">
        <v>80</v>
      </c>
      <c r="D805" s="103" t="s">
        <v>1825</v>
      </c>
      <c r="E805" s="104" t="s">
        <v>42</v>
      </c>
      <c r="F805" s="205" t="s">
        <v>9009</v>
      </c>
    </row>
    <row r="806" spans="1:6">
      <c r="A806" s="105" t="s">
        <v>9481</v>
      </c>
      <c r="B806" s="140" t="s">
        <v>9482</v>
      </c>
      <c r="C806" s="125" t="s">
        <v>528</v>
      </c>
      <c r="D806" s="106" t="s">
        <v>4090</v>
      </c>
      <c r="E806" s="107" t="s">
        <v>53</v>
      </c>
      <c r="F806" s="206" t="s">
        <v>9009</v>
      </c>
    </row>
    <row r="807" spans="1:6">
      <c r="A807" s="102" t="s">
        <v>1826</v>
      </c>
      <c r="B807" s="129" t="s">
        <v>1827</v>
      </c>
      <c r="C807" s="129" t="s">
        <v>469</v>
      </c>
      <c r="D807" s="108" t="s">
        <v>98</v>
      </c>
      <c r="E807" s="104" t="s">
        <v>71</v>
      </c>
      <c r="F807" s="205" t="s">
        <v>9009</v>
      </c>
    </row>
    <row r="808" spans="1:6">
      <c r="A808" s="102" t="s">
        <v>1828</v>
      </c>
      <c r="B808" s="137" t="s">
        <v>1829</v>
      </c>
      <c r="C808" s="137" t="s">
        <v>528</v>
      </c>
      <c r="D808" s="103" t="s">
        <v>1830</v>
      </c>
      <c r="E808" s="104" t="s">
        <v>27</v>
      </c>
      <c r="F808" s="205" t="s">
        <v>9009</v>
      </c>
    </row>
    <row r="809" spans="1:6">
      <c r="A809" s="214" t="s">
        <v>1831</v>
      </c>
      <c r="B809" s="215" t="s">
        <v>11917</v>
      </c>
      <c r="C809" s="215" t="s">
        <v>528</v>
      </c>
      <c r="D809" s="216" t="s">
        <v>11918</v>
      </c>
      <c r="E809" s="217" t="s">
        <v>11919</v>
      </c>
      <c r="F809" s="204" t="s">
        <v>9009</v>
      </c>
    </row>
    <row r="810" spans="1:6">
      <c r="A810" s="102" t="s">
        <v>1831</v>
      </c>
      <c r="B810" s="138" t="s">
        <v>1835</v>
      </c>
      <c r="C810" s="138" t="s">
        <v>1836</v>
      </c>
      <c r="D810" s="143" t="s">
        <v>10099</v>
      </c>
      <c r="E810" s="139" t="s">
        <v>85</v>
      </c>
      <c r="F810" s="199">
        <v>22220</v>
      </c>
    </row>
    <row r="811" spans="1:6">
      <c r="A811" s="102" t="s">
        <v>1831</v>
      </c>
      <c r="B811" s="138" t="s">
        <v>1832</v>
      </c>
      <c r="C811" s="138" t="s">
        <v>1833</v>
      </c>
      <c r="D811" s="143" t="s">
        <v>1834</v>
      </c>
      <c r="E811" s="139" t="s">
        <v>60</v>
      </c>
      <c r="F811" s="205" t="s">
        <v>9009</v>
      </c>
    </row>
    <row r="812" spans="1:6">
      <c r="A812" s="105" t="s">
        <v>1837</v>
      </c>
      <c r="B812" s="125" t="s">
        <v>1838</v>
      </c>
      <c r="C812" s="125" t="s">
        <v>1839</v>
      </c>
      <c r="D812" s="106" t="s">
        <v>1650</v>
      </c>
      <c r="E812" s="119" t="s">
        <v>49</v>
      </c>
      <c r="F812" s="261" t="s">
        <v>9009</v>
      </c>
    </row>
    <row r="813" spans="1:6">
      <c r="A813" s="214" t="s">
        <v>12060</v>
      </c>
      <c r="B813" s="215" t="s">
        <v>12061</v>
      </c>
      <c r="C813" s="215" t="s">
        <v>394</v>
      </c>
      <c r="D813" s="216" t="s">
        <v>9322</v>
      </c>
      <c r="E813" s="217" t="s">
        <v>71</v>
      </c>
      <c r="F813" s="204" t="s">
        <v>9009</v>
      </c>
    </row>
    <row r="814" spans="1:6">
      <c r="A814" s="214" t="s">
        <v>9163</v>
      </c>
      <c r="B814" s="215" t="s">
        <v>9164</v>
      </c>
      <c r="C814" s="215" t="s">
        <v>80</v>
      </c>
      <c r="D814" s="216" t="s">
        <v>9165</v>
      </c>
      <c r="E814" s="217" t="s">
        <v>201</v>
      </c>
      <c r="F814" s="198">
        <v>44222</v>
      </c>
    </row>
    <row r="815" spans="1:6">
      <c r="A815" s="102" t="s">
        <v>10277</v>
      </c>
      <c r="B815" s="138" t="s">
        <v>10278</v>
      </c>
      <c r="C815" s="143" t="s">
        <v>153</v>
      </c>
      <c r="D815" s="143" t="s">
        <v>10279</v>
      </c>
      <c r="E815" s="139" t="s">
        <v>201</v>
      </c>
      <c r="F815" s="205" t="s">
        <v>9009</v>
      </c>
    </row>
    <row r="816" spans="1:6">
      <c r="A816" s="105" t="s">
        <v>1840</v>
      </c>
      <c r="B816" s="125" t="s">
        <v>1841</v>
      </c>
      <c r="C816" s="125" t="s">
        <v>763</v>
      </c>
      <c r="D816" s="106" t="s">
        <v>1842</v>
      </c>
      <c r="E816" s="107" t="s">
        <v>423</v>
      </c>
      <c r="F816" s="205" t="s">
        <v>9009</v>
      </c>
    </row>
    <row r="817" spans="1:6">
      <c r="A817" s="214" t="s">
        <v>10166</v>
      </c>
      <c r="B817" s="215" t="s">
        <v>10167</v>
      </c>
      <c r="C817" s="215" t="s">
        <v>249</v>
      </c>
      <c r="D817" s="216" t="s">
        <v>1349</v>
      </c>
      <c r="E817" s="217" t="s">
        <v>27</v>
      </c>
      <c r="F817" s="205" t="s">
        <v>9009</v>
      </c>
    </row>
    <row r="818" spans="1:6">
      <c r="A818" s="102" t="s">
        <v>1843</v>
      </c>
      <c r="B818" s="138" t="s">
        <v>1844</v>
      </c>
      <c r="C818" s="138" t="s">
        <v>469</v>
      </c>
      <c r="D818" s="143" t="s">
        <v>1845</v>
      </c>
      <c r="E818" s="139" t="s">
        <v>38</v>
      </c>
      <c r="F818" s="199">
        <v>19475</v>
      </c>
    </row>
    <row r="819" spans="1:6">
      <c r="A819" s="102" t="s">
        <v>1846</v>
      </c>
      <c r="B819" s="129" t="s">
        <v>1847</v>
      </c>
      <c r="C819" s="129" t="s">
        <v>277</v>
      </c>
      <c r="D819" s="143" t="s">
        <v>10098</v>
      </c>
      <c r="E819" s="104" t="s">
        <v>147</v>
      </c>
      <c r="F819" s="205" t="s">
        <v>9009</v>
      </c>
    </row>
    <row r="820" spans="1:6">
      <c r="A820" s="102" t="s">
        <v>10872</v>
      </c>
      <c r="B820" s="138" t="s">
        <v>10873</v>
      </c>
      <c r="C820" s="143" t="s">
        <v>277</v>
      </c>
      <c r="D820" s="143" t="s">
        <v>10874</v>
      </c>
      <c r="E820" s="139" t="s">
        <v>38</v>
      </c>
      <c r="F820" s="229" t="s">
        <v>9243</v>
      </c>
    </row>
    <row r="821" spans="1:6">
      <c r="A821" s="105" t="s">
        <v>1848</v>
      </c>
      <c r="B821" s="125" t="s">
        <v>1849</v>
      </c>
      <c r="C821" s="125" t="s">
        <v>219</v>
      </c>
      <c r="D821" s="106" t="s">
        <v>1850</v>
      </c>
      <c r="E821" s="107" t="s">
        <v>60</v>
      </c>
      <c r="F821" s="205" t="s">
        <v>9009</v>
      </c>
    </row>
    <row r="822" spans="1:6">
      <c r="A822" s="102" t="s">
        <v>1851</v>
      </c>
      <c r="B822" s="137" t="s">
        <v>1852</v>
      </c>
      <c r="C822" s="137" t="s">
        <v>36</v>
      </c>
      <c r="D822" s="103" t="s">
        <v>1853</v>
      </c>
      <c r="E822" s="104" t="s">
        <v>38</v>
      </c>
      <c r="F822" s="205" t="s">
        <v>9009</v>
      </c>
    </row>
    <row r="823" spans="1:6">
      <c r="A823" s="102" t="s">
        <v>1854</v>
      </c>
      <c r="B823" s="138" t="s">
        <v>1855</v>
      </c>
      <c r="C823" s="143" t="s">
        <v>340</v>
      </c>
      <c r="D823" s="143" t="s">
        <v>1856</v>
      </c>
      <c r="E823" s="139" t="s">
        <v>78</v>
      </c>
      <c r="F823" s="204" t="s">
        <v>9009</v>
      </c>
    </row>
    <row r="824" spans="1:6">
      <c r="A824" s="102" t="s">
        <v>1857</v>
      </c>
      <c r="B824" s="129" t="s">
        <v>1858</v>
      </c>
      <c r="C824" s="129" t="s">
        <v>528</v>
      </c>
      <c r="D824" s="108" t="s">
        <v>1859</v>
      </c>
      <c r="E824" s="104" t="s">
        <v>287</v>
      </c>
      <c r="F824" s="205" t="s">
        <v>9009</v>
      </c>
    </row>
    <row r="825" spans="1:6">
      <c r="A825" s="214" t="s">
        <v>1857</v>
      </c>
      <c r="B825" s="215" t="s">
        <v>11455</v>
      </c>
      <c r="C825" s="215" t="s">
        <v>133</v>
      </c>
      <c r="D825" s="216" t="s">
        <v>1817</v>
      </c>
      <c r="E825" s="217" t="s">
        <v>49</v>
      </c>
      <c r="F825" s="205" t="s">
        <v>9009</v>
      </c>
    </row>
    <row r="826" spans="1:6">
      <c r="A826" s="105" t="s">
        <v>1860</v>
      </c>
      <c r="B826" s="125" t="s">
        <v>1861</v>
      </c>
      <c r="C826" s="125" t="s">
        <v>1862</v>
      </c>
      <c r="D826" s="106" t="s">
        <v>1863</v>
      </c>
      <c r="E826" s="107" t="s">
        <v>598</v>
      </c>
      <c r="F826" s="205" t="s">
        <v>9009</v>
      </c>
    </row>
    <row r="827" spans="1:6">
      <c r="A827" s="214" t="s">
        <v>1864</v>
      </c>
      <c r="B827" s="215" t="s">
        <v>10219</v>
      </c>
      <c r="C827" s="215" t="s">
        <v>80</v>
      </c>
      <c r="D827" s="216" t="s">
        <v>164</v>
      </c>
      <c r="E827" s="217" t="s">
        <v>16</v>
      </c>
      <c r="F827" s="202" t="s">
        <v>9009</v>
      </c>
    </row>
    <row r="828" spans="1:6">
      <c r="A828" s="102" t="s">
        <v>1864</v>
      </c>
      <c r="B828" s="137" t="s">
        <v>1865</v>
      </c>
      <c r="C828" s="137" t="s">
        <v>208</v>
      </c>
      <c r="D828" s="103" t="s">
        <v>1866</v>
      </c>
      <c r="E828" s="104" t="s">
        <v>45</v>
      </c>
      <c r="F828" s="198">
        <v>44537</v>
      </c>
    </row>
    <row r="829" spans="1:6">
      <c r="A829" s="214" t="s">
        <v>9352</v>
      </c>
      <c r="B829" s="215" t="s">
        <v>9354</v>
      </c>
      <c r="C829" s="215" t="s">
        <v>9353</v>
      </c>
      <c r="D829" s="216" t="s">
        <v>2890</v>
      </c>
      <c r="E829" s="217" t="s">
        <v>287</v>
      </c>
      <c r="F829" s="205" t="s">
        <v>9009</v>
      </c>
    </row>
    <row r="830" spans="1:6">
      <c r="A830" s="102" t="s">
        <v>1867</v>
      </c>
      <c r="B830" s="138" t="s">
        <v>1868</v>
      </c>
      <c r="C830" s="138" t="s">
        <v>72</v>
      </c>
      <c r="D830" s="143" t="s">
        <v>1869</v>
      </c>
      <c r="E830" s="139" t="s">
        <v>94</v>
      </c>
      <c r="F830" s="205" t="s">
        <v>9009</v>
      </c>
    </row>
    <row r="831" spans="1:6">
      <c r="A831" s="102" t="s">
        <v>1870</v>
      </c>
      <c r="B831" s="137" t="s">
        <v>1871</v>
      </c>
      <c r="C831" s="137" t="s">
        <v>18</v>
      </c>
      <c r="D831" s="103" t="s">
        <v>1872</v>
      </c>
      <c r="E831" s="104" t="s">
        <v>78</v>
      </c>
      <c r="F831" s="205" t="s">
        <v>9009</v>
      </c>
    </row>
    <row r="832" spans="1:6">
      <c r="A832" s="102" t="s">
        <v>1873</v>
      </c>
      <c r="B832" s="138" t="s">
        <v>1874</v>
      </c>
      <c r="C832" s="138" t="s">
        <v>14</v>
      </c>
      <c r="D832" s="143" t="s">
        <v>1875</v>
      </c>
      <c r="E832" s="139" t="s">
        <v>639</v>
      </c>
      <c r="F832" s="204" t="s">
        <v>9009</v>
      </c>
    </row>
    <row r="833" spans="1:6">
      <c r="A833" s="102" t="s">
        <v>1876</v>
      </c>
      <c r="B833" s="138" t="s">
        <v>9585</v>
      </c>
      <c r="C833" s="143" t="s">
        <v>141</v>
      </c>
      <c r="D833" s="143" t="s">
        <v>5470</v>
      </c>
      <c r="E833" s="139" t="s">
        <v>49</v>
      </c>
      <c r="F833" s="202" t="s">
        <v>9009</v>
      </c>
    </row>
    <row r="834" spans="1:6">
      <c r="A834" s="214" t="s">
        <v>1876</v>
      </c>
      <c r="B834" s="215" t="s">
        <v>11734</v>
      </c>
      <c r="C834" s="215" t="s">
        <v>114</v>
      </c>
      <c r="D834" s="216" t="s">
        <v>11735</v>
      </c>
      <c r="E834" s="217" t="s">
        <v>696</v>
      </c>
      <c r="F834" s="197">
        <v>44333</v>
      </c>
    </row>
    <row r="835" spans="1:6">
      <c r="A835" s="102" t="s">
        <v>1876</v>
      </c>
      <c r="B835" s="138" t="s">
        <v>1881</v>
      </c>
      <c r="C835" s="138" t="s">
        <v>36</v>
      </c>
      <c r="D835" s="143" t="s">
        <v>1733</v>
      </c>
      <c r="E835" s="139" t="s">
        <v>27</v>
      </c>
      <c r="F835" s="205" t="s">
        <v>9009</v>
      </c>
    </row>
    <row r="836" spans="1:6">
      <c r="A836" s="102" t="s">
        <v>1876</v>
      </c>
      <c r="B836" s="138" t="s">
        <v>10905</v>
      </c>
      <c r="C836" s="143" t="s">
        <v>344</v>
      </c>
      <c r="D836" s="143" t="s">
        <v>5484</v>
      </c>
      <c r="E836" s="139" t="s">
        <v>85</v>
      </c>
      <c r="F836" s="199">
        <v>17244</v>
      </c>
    </row>
    <row r="837" spans="1:6">
      <c r="A837" s="214" t="s">
        <v>1876</v>
      </c>
      <c r="B837" s="215" t="s">
        <v>11719</v>
      </c>
      <c r="C837" s="215" t="s">
        <v>193</v>
      </c>
      <c r="D837" s="216" t="s">
        <v>11720</v>
      </c>
      <c r="E837" s="217" t="s">
        <v>307</v>
      </c>
      <c r="F837" s="197">
        <v>44473</v>
      </c>
    </row>
    <row r="838" spans="1:6">
      <c r="A838" s="102" t="s">
        <v>1876</v>
      </c>
      <c r="B838" s="137" t="s">
        <v>1877</v>
      </c>
      <c r="C838" s="137" t="s">
        <v>316</v>
      </c>
      <c r="D838" s="103" t="s">
        <v>1878</v>
      </c>
      <c r="E838" s="104" t="s">
        <v>71</v>
      </c>
      <c r="F838" s="205" t="s">
        <v>9009</v>
      </c>
    </row>
    <row r="839" spans="1:6">
      <c r="A839" s="102" t="s">
        <v>1876</v>
      </c>
      <c r="B839" s="138" t="s">
        <v>1879</v>
      </c>
      <c r="C839" s="143" t="s">
        <v>36</v>
      </c>
      <c r="D839" s="143" t="s">
        <v>1880</v>
      </c>
      <c r="E839" s="139" t="s">
        <v>42</v>
      </c>
      <c r="F839" s="199">
        <v>22880</v>
      </c>
    </row>
    <row r="840" spans="1:6">
      <c r="A840" s="214" t="s">
        <v>9182</v>
      </c>
      <c r="B840" s="215" t="s">
        <v>9183</v>
      </c>
      <c r="C840" s="215" t="s">
        <v>665</v>
      </c>
      <c r="D840" s="216" t="s">
        <v>3296</v>
      </c>
      <c r="E840" s="217" t="s">
        <v>27</v>
      </c>
      <c r="F840" s="205" t="s">
        <v>9009</v>
      </c>
    </row>
    <row r="841" spans="1:6">
      <c r="A841" s="102" t="s">
        <v>1882</v>
      </c>
      <c r="B841" s="138" t="s">
        <v>1883</v>
      </c>
      <c r="C841" s="143" t="s">
        <v>528</v>
      </c>
      <c r="D841" s="143" t="s">
        <v>1884</v>
      </c>
      <c r="E841" s="139" t="s">
        <v>287</v>
      </c>
      <c r="F841" s="205" t="s">
        <v>9009</v>
      </c>
    </row>
    <row r="842" spans="1:6">
      <c r="A842" s="116" t="s">
        <v>1885</v>
      </c>
      <c r="B842" s="125" t="s">
        <v>1886</v>
      </c>
      <c r="C842" s="125" t="s">
        <v>473</v>
      </c>
      <c r="D842" s="106" t="s">
        <v>1825</v>
      </c>
      <c r="E842" s="107" t="s">
        <v>42</v>
      </c>
      <c r="F842" s="205" t="s">
        <v>9009</v>
      </c>
    </row>
    <row r="843" spans="1:6">
      <c r="A843" s="214" t="s">
        <v>10185</v>
      </c>
      <c r="B843" s="215" t="s">
        <v>10186</v>
      </c>
      <c r="C843" s="215" t="s">
        <v>394</v>
      </c>
      <c r="D843" s="216" t="s">
        <v>602</v>
      </c>
      <c r="E843" s="217" t="s">
        <v>27</v>
      </c>
      <c r="F843" s="202" t="s">
        <v>9009</v>
      </c>
    </row>
    <row r="844" spans="1:6">
      <c r="A844" s="115" t="s">
        <v>1887</v>
      </c>
      <c r="B844" s="126" t="s">
        <v>1888</v>
      </c>
      <c r="C844" s="126" t="s">
        <v>344</v>
      </c>
      <c r="D844" s="106" t="s">
        <v>1889</v>
      </c>
      <c r="E844" s="107" t="s">
        <v>49</v>
      </c>
      <c r="F844" s="199">
        <v>14813</v>
      </c>
    </row>
    <row r="845" spans="1:6">
      <c r="A845" s="102" t="s">
        <v>1890</v>
      </c>
      <c r="B845" s="129" t="s">
        <v>1891</v>
      </c>
      <c r="C845" s="129" t="s">
        <v>1892</v>
      </c>
      <c r="D845" s="143" t="s">
        <v>2692</v>
      </c>
      <c r="E845" s="104" t="s">
        <v>119</v>
      </c>
      <c r="F845" s="205" t="s">
        <v>9009</v>
      </c>
    </row>
    <row r="846" spans="1:6">
      <c r="A846" s="105" t="s">
        <v>1893</v>
      </c>
      <c r="B846" s="125" t="s">
        <v>1894</v>
      </c>
      <c r="C846" s="125" t="s">
        <v>88</v>
      </c>
      <c r="D846" s="106" t="s">
        <v>1568</v>
      </c>
      <c r="E846" s="107" t="s">
        <v>85</v>
      </c>
      <c r="F846" s="199">
        <v>19858</v>
      </c>
    </row>
    <row r="847" spans="1:6">
      <c r="A847" s="214" t="s">
        <v>10155</v>
      </c>
      <c r="B847" s="215" t="s">
        <v>10158</v>
      </c>
      <c r="C847" s="215" t="s">
        <v>219</v>
      </c>
      <c r="D847" s="216" t="s">
        <v>1247</v>
      </c>
      <c r="E847" s="217" t="s">
        <v>287</v>
      </c>
      <c r="F847" s="202" t="s">
        <v>9009</v>
      </c>
    </row>
    <row r="848" spans="1:6">
      <c r="A848" s="214" t="s">
        <v>11539</v>
      </c>
      <c r="B848" s="215" t="s">
        <v>11540</v>
      </c>
      <c r="C848" s="215" t="s">
        <v>305</v>
      </c>
      <c r="D848" s="216" t="s">
        <v>11541</v>
      </c>
      <c r="E848" s="217" t="s">
        <v>1560</v>
      </c>
      <c r="F848" s="204" t="s">
        <v>9009</v>
      </c>
    </row>
    <row r="849" spans="1:6">
      <c r="A849" s="102" t="s">
        <v>1895</v>
      </c>
      <c r="B849" s="138" t="s">
        <v>1896</v>
      </c>
      <c r="C849" s="138" t="s">
        <v>88</v>
      </c>
      <c r="D849" s="143" t="s">
        <v>1897</v>
      </c>
      <c r="E849" s="139" t="s">
        <v>201</v>
      </c>
      <c r="F849" s="205" t="s">
        <v>9009</v>
      </c>
    </row>
    <row r="850" spans="1:6">
      <c r="A850" s="102" t="s">
        <v>1898</v>
      </c>
      <c r="B850" s="138" t="s">
        <v>10967</v>
      </c>
      <c r="C850" s="143" t="s">
        <v>528</v>
      </c>
      <c r="D850" s="143" t="s">
        <v>10514</v>
      </c>
      <c r="E850" s="139" t="s">
        <v>27</v>
      </c>
      <c r="F850" s="198">
        <v>44274</v>
      </c>
    </row>
    <row r="851" spans="1:6">
      <c r="A851" s="102" t="s">
        <v>1898</v>
      </c>
      <c r="B851" s="138" t="s">
        <v>1899</v>
      </c>
      <c r="C851" s="138" t="s">
        <v>469</v>
      </c>
      <c r="D851" s="143" t="s">
        <v>58</v>
      </c>
      <c r="E851" s="139" t="s">
        <v>307</v>
      </c>
      <c r="F851" s="202" t="s">
        <v>9009</v>
      </c>
    </row>
    <row r="852" spans="1:6">
      <c r="A852" s="214" t="s">
        <v>11416</v>
      </c>
      <c r="B852" s="215" t="s">
        <v>11417</v>
      </c>
      <c r="C852" s="215" t="s">
        <v>1303</v>
      </c>
      <c r="D852" s="216" t="s">
        <v>8261</v>
      </c>
      <c r="E852" s="217" t="s">
        <v>201</v>
      </c>
      <c r="F852" s="204" t="s">
        <v>9009</v>
      </c>
    </row>
    <row r="853" spans="1:6">
      <c r="A853" s="214" t="s">
        <v>11520</v>
      </c>
      <c r="B853" s="215" t="s">
        <v>11519</v>
      </c>
      <c r="C853" s="215" t="s">
        <v>11521</v>
      </c>
      <c r="D853" s="216" t="s">
        <v>1075</v>
      </c>
      <c r="E853" s="217" t="s">
        <v>201</v>
      </c>
      <c r="F853" s="204" t="s">
        <v>9009</v>
      </c>
    </row>
    <row r="854" spans="1:6">
      <c r="A854" s="115" t="s">
        <v>1900</v>
      </c>
      <c r="B854" s="126" t="s">
        <v>1901</v>
      </c>
      <c r="C854" s="126" t="s">
        <v>1676</v>
      </c>
      <c r="D854" s="106" t="s">
        <v>1902</v>
      </c>
      <c r="E854" s="107" t="s">
        <v>27</v>
      </c>
      <c r="F854" s="199">
        <v>21320</v>
      </c>
    </row>
    <row r="855" spans="1:6">
      <c r="A855" s="102" t="s">
        <v>1900</v>
      </c>
      <c r="B855" s="129" t="s">
        <v>1903</v>
      </c>
      <c r="C855" s="129" t="s">
        <v>88</v>
      </c>
      <c r="D855" s="108" t="s">
        <v>1093</v>
      </c>
      <c r="E855" s="173" t="s">
        <v>53</v>
      </c>
      <c r="F855" s="198">
        <v>44330</v>
      </c>
    </row>
    <row r="856" spans="1:6">
      <c r="A856" s="214" t="s">
        <v>9216</v>
      </c>
      <c r="B856" s="215" t="s">
        <v>9217</v>
      </c>
      <c r="C856" s="215" t="s">
        <v>334</v>
      </c>
      <c r="D856" s="216" t="s">
        <v>3406</v>
      </c>
      <c r="E856" s="217" t="s">
        <v>20</v>
      </c>
      <c r="F856" s="198">
        <v>44480</v>
      </c>
    </row>
    <row r="857" spans="1:6">
      <c r="A857" s="102" t="s">
        <v>1904</v>
      </c>
      <c r="B857" s="137" t="s">
        <v>1905</v>
      </c>
      <c r="C857" s="137" t="s">
        <v>114</v>
      </c>
      <c r="D857" s="103" t="s">
        <v>393</v>
      </c>
      <c r="E857" s="104" t="s">
        <v>99</v>
      </c>
      <c r="F857" s="202" t="s">
        <v>9009</v>
      </c>
    </row>
    <row r="858" spans="1:6">
      <c r="A858" s="102" t="s">
        <v>1906</v>
      </c>
      <c r="B858" s="138" t="s">
        <v>1907</v>
      </c>
      <c r="C858" s="138" t="s">
        <v>1908</v>
      </c>
      <c r="D858" s="143" t="s">
        <v>1909</v>
      </c>
      <c r="E858" s="139" t="s">
        <v>94</v>
      </c>
      <c r="F858" s="202" t="s">
        <v>9009</v>
      </c>
    </row>
    <row r="859" spans="1:6">
      <c r="A859" s="102" t="s">
        <v>1911</v>
      </c>
      <c r="B859" s="138" t="s">
        <v>1912</v>
      </c>
      <c r="C859" s="143" t="s">
        <v>114</v>
      </c>
      <c r="D859" s="143" t="s">
        <v>10352</v>
      </c>
      <c r="E859" s="139" t="s">
        <v>99</v>
      </c>
      <c r="F859" s="198">
        <v>44512</v>
      </c>
    </row>
    <row r="860" spans="1:6">
      <c r="A860" s="102" t="s">
        <v>10064</v>
      </c>
      <c r="B860" s="138" t="s">
        <v>10067</v>
      </c>
      <c r="C860" s="143" t="s">
        <v>285</v>
      </c>
      <c r="D860" s="143" t="s">
        <v>567</v>
      </c>
      <c r="E860" s="139" t="s">
        <v>45</v>
      </c>
      <c r="F860" s="202" t="s">
        <v>9009</v>
      </c>
    </row>
    <row r="861" spans="1:6">
      <c r="A861" s="102" t="s">
        <v>9801</v>
      </c>
      <c r="B861" s="138" t="s">
        <v>9803</v>
      </c>
      <c r="C861" s="138" t="s">
        <v>344</v>
      </c>
      <c r="D861" s="143" t="s">
        <v>9804</v>
      </c>
      <c r="E861" s="139" t="s">
        <v>85</v>
      </c>
      <c r="F861" s="199">
        <v>28463</v>
      </c>
    </row>
    <row r="862" spans="1:6">
      <c r="A862" s="105" t="s">
        <v>1913</v>
      </c>
      <c r="B862" s="125" t="s">
        <v>1914</v>
      </c>
      <c r="C862" s="125" t="s">
        <v>252</v>
      </c>
      <c r="D862" s="106" t="s">
        <v>1915</v>
      </c>
      <c r="E862" s="107" t="s">
        <v>42</v>
      </c>
      <c r="F862" s="202" t="s">
        <v>9009</v>
      </c>
    </row>
    <row r="863" spans="1:6">
      <c r="A863" s="214" t="s">
        <v>1916</v>
      </c>
      <c r="B863" s="215" t="s">
        <v>9319</v>
      </c>
      <c r="C863" s="215" t="s">
        <v>161</v>
      </c>
      <c r="D863" s="216" t="s">
        <v>9320</v>
      </c>
      <c r="E863" s="217" t="s">
        <v>16</v>
      </c>
      <c r="F863" s="205" t="s">
        <v>9009</v>
      </c>
    </row>
    <row r="864" spans="1:6">
      <c r="A864" s="102" t="s">
        <v>1916</v>
      </c>
      <c r="B864" s="138" t="s">
        <v>10543</v>
      </c>
      <c r="C864" s="143" t="s">
        <v>334</v>
      </c>
      <c r="D864" s="143" t="s">
        <v>7928</v>
      </c>
      <c r="E864" s="139" t="s">
        <v>71</v>
      </c>
      <c r="F864" s="197">
        <v>44210</v>
      </c>
    </row>
    <row r="865" spans="1:6">
      <c r="A865" s="105" t="s">
        <v>1916</v>
      </c>
      <c r="B865" s="125" t="s">
        <v>1917</v>
      </c>
      <c r="C865" s="125" t="s">
        <v>334</v>
      </c>
      <c r="D865" s="106" t="s">
        <v>470</v>
      </c>
      <c r="E865" s="107" t="s">
        <v>27</v>
      </c>
      <c r="F865" s="199">
        <v>13971</v>
      </c>
    </row>
    <row r="866" spans="1:6">
      <c r="A866" s="102" t="s">
        <v>1916</v>
      </c>
      <c r="B866" s="138" t="s">
        <v>1918</v>
      </c>
      <c r="C866" s="138" t="s">
        <v>334</v>
      </c>
      <c r="D866" s="143" t="s">
        <v>3312</v>
      </c>
      <c r="E866" s="139" t="s">
        <v>78</v>
      </c>
      <c r="F866" s="202" t="s">
        <v>9009</v>
      </c>
    </row>
    <row r="867" spans="1:6">
      <c r="A867" s="102" t="s">
        <v>9678</v>
      </c>
      <c r="B867" s="138" t="s">
        <v>9679</v>
      </c>
      <c r="C867" s="143" t="s">
        <v>334</v>
      </c>
      <c r="D867" s="143" t="s">
        <v>927</v>
      </c>
      <c r="E867" s="139" t="s">
        <v>53</v>
      </c>
      <c r="F867" s="205" t="s">
        <v>9009</v>
      </c>
    </row>
    <row r="868" spans="1:6">
      <c r="A868" s="102" t="s">
        <v>1921</v>
      </c>
      <c r="B868" s="129" t="s">
        <v>1922</v>
      </c>
      <c r="C868" s="129" t="s">
        <v>334</v>
      </c>
      <c r="D868" s="143" t="s">
        <v>622</v>
      </c>
      <c r="E868" s="104" t="s">
        <v>27</v>
      </c>
      <c r="F868" s="202" t="s">
        <v>9009</v>
      </c>
    </row>
    <row r="869" spans="1:6">
      <c r="A869" s="102" t="s">
        <v>1923</v>
      </c>
      <c r="B869" s="137" t="s">
        <v>1924</v>
      </c>
      <c r="C869" s="177" t="s">
        <v>528</v>
      </c>
      <c r="D869" s="103" t="s">
        <v>1925</v>
      </c>
      <c r="E869" s="104" t="s">
        <v>16</v>
      </c>
      <c r="F869" s="202" t="s">
        <v>9009</v>
      </c>
    </row>
    <row r="870" spans="1:6">
      <c r="A870" s="102" t="s">
        <v>1923</v>
      </c>
      <c r="B870" s="138" t="s">
        <v>11019</v>
      </c>
      <c r="C870" s="143" t="s">
        <v>1144</v>
      </c>
      <c r="D870" s="143" t="s">
        <v>11020</v>
      </c>
      <c r="E870" s="139" t="s">
        <v>38</v>
      </c>
      <c r="F870" s="205" t="s">
        <v>9009</v>
      </c>
    </row>
    <row r="871" spans="1:6">
      <c r="A871" s="102" t="s">
        <v>10310</v>
      </c>
      <c r="B871" s="138" t="s">
        <v>10313</v>
      </c>
      <c r="C871" s="143" t="s">
        <v>439</v>
      </c>
      <c r="D871" s="143" t="s">
        <v>7650</v>
      </c>
      <c r="E871" s="139" t="s">
        <v>78</v>
      </c>
      <c r="F871" s="193">
        <v>18121</v>
      </c>
    </row>
    <row r="872" spans="1:6">
      <c r="A872" s="102" t="s">
        <v>1927</v>
      </c>
      <c r="B872" s="138" t="s">
        <v>1928</v>
      </c>
      <c r="C872" s="143" t="s">
        <v>334</v>
      </c>
      <c r="D872" s="143" t="s">
        <v>177</v>
      </c>
      <c r="E872" s="139" t="s">
        <v>99</v>
      </c>
      <c r="F872" s="202" t="s">
        <v>9009</v>
      </c>
    </row>
    <row r="873" spans="1:6">
      <c r="A873" s="189" t="s">
        <v>9154</v>
      </c>
      <c r="B873" s="190" t="s">
        <v>9156</v>
      </c>
      <c r="C873" s="190" t="s">
        <v>182</v>
      </c>
      <c r="D873" s="191" t="s">
        <v>2109</v>
      </c>
      <c r="E873" s="192" t="s">
        <v>201</v>
      </c>
      <c r="F873" s="198">
        <v>44399</v>
      </c>
    </row>
    <row r="874" spans="1:6">
      <c r="A874" s="102" t="s">
        <v>1929</v>
      </c>
      <c r="B874" s="137" t="s">
        <v>1930</v>
      </c>
      <c r="C874" s="137" t="s">
        <v>1931</v>
      </c>
      <c r="D874" s="103" t="s">
        <v>1909</v>
      </c>
      <c r="E874" s="104" t="s">
        <v>94</v>
      </c>
      <c r="F874" s="202" t="s">
        <v>9009</v>
      </c>
    </row>
    <row r="875" spans="1:6">
      <c r="A875" s="214" t="s">
        <v>11328</v>
      </c>
      <c r="B875" s="215" t="s">
        <v>11329</v>
      </c>
      <c r="C875" s="215" t="s">
        <v>80</v>
      </c>
      <c r="D875" s="216" t="s">
        <v>11330</v>
      </c>
      <c r="E875" s="217" t="s">
        <v>60</v>
      </c>
      <c r="F875" s="204" t="s">
        <v>9009</v>
      </c>
    </row>
    <row r="876" spans="1:6">
      <c r="A876" s="102" t="s">
        <v>1932</v>
      </c>
      <c r="B876" s="138" t="s">
        <v>1933</v>
      </c>
      <c r="C876" s="143" t="s">
        <v>22</v>
      </c>
      <c r="D876" s="143" t="s">
        <v>1934</v>
      </c>
      <c r="E876" s="139" t="s">
        <v>38</v>
      </c>
      <c r="F876" s="196" t="s">
        <v>9009</v>
      </c>
    </row>
    <row r="877" spans="1:6">
      <c r="A877" s="214" t="s">
        <v>10400</v>
      </c>
      <c r="B877" s="215" t="s">
        <v>10403</v>
      </c>
      <c r="C877" s="215" t="s">
        <v>5119</v>
      </c>
      <c r="D877" s="216" t="s">
        <v>1097</v>
      </c>
      <c r="E877" s="217" t="s">
        <v>1076</v>
      </c>
      <c r="F877" s="205" t="s">
        <v>9009</v>
      </c>
    </row>
    <row r="878" spans="1:6">
      <c r="A878" s="102" t="s">
        <v>1935</v>
      </c>
      <c r="B878" s="103" t="s">
        <v>1936</v>
      </c>
      <c r="C878" s="103" t="s">
        <v>340</v>
      </c>
      <c r="D878" s="103" t="s">
        <v>1937</v>
      </c>
      <c r="E878" s="104" t="s">
        <v>94</v>
      </c>
      <c r="F878" s="202" t="s">
        <v>9009</v>
      </c>
    </row>
    <row r="879" spans="1:6">
      <c r="A879" s="102" t="s">
        <v>1938</v>
      </c>
      <c r="B879" s="129" t="s">
        <v>1939</v>
      </c>
      <c r="C879" s="129" t="s">
        <v>334</v>
      </c>
      <c r="D879" s="108" t="s">
        <v>1940</v>
      </c>
      <c r="E879" s="104" t="s">
        <v>20</v>
      </c>
      <c r="F879" s="202" t="s">
        <v>9009</v>
      </c>
    </row>
    <row r="880" spans="1:6">
      <c r="A880" s="102" t="s">
        <v>1938</v>
      </c>
      <c r="B880" s="138" t="s">
        <v>9848</v>
      </c>
      <c r="C880" s="138" t="s">
        <v>1048</v>
      </c>
      <c r="D880" s="143" t="s">
        <v>1411</v>
      </c>
      <c r="E880" s="139" t="s">
        <v>42</v>
      </c>
      <c r="F880" s="205" t="s">
        <v>9009</v>
      </c>
    </row>
    <row r="881" spans="1:6">
      <c r="A881" s="102" t="s">
        <v>1941</v>
      </c>
      <c r="B881" s="138" t="s">
        <v>1942</v>
      </c>
      <c r="C881" s="143" t="s">
        <v>114</v>
      </c>
      <c r="D881" s="143" t="s">
        <v>1943</v>
      </c>
      <c r="E881" s="139" t="s">
        <v>66</v>
      </c>
      <c r="F881" s="199">
        <v>20579</v>
      </c>
    </row>
    <row r="882" spans="1:6">
      <c r="A882" s="214" t="s">
        <v>1941</v>
      </c>
      <c r="B882" s="215" t="s">
        <v>12034</v>
      </c>
      <c r="C882" s="215" t="s">
        <v>334</v>
      </c>
      <c r="D882" s="216" t="s">
        <v>12035</v>
      </c>
      <c r="E882" s="217" t="s">
        <v>4952</v>
      </c>
      <c r="F882" s="204" t="s">
        <v>9009</v>
      </c>
    </row>
    <row r="883" spans="1:6">
      <c r="A883" s="102" t="s">
        <v>10249</v>
      </c>
      <c r="B883" s="138" t="s">
        <v>10250</v>
      </c>
      <c r="C883" s="143" t="s">
        <v>212</v>
      </c>
      <c r="D883" s="143" t="s">
        <v>9785</v>
      </c>
      <c r="E883" s="139" t="s">
        <v>34</v>
      </c>
      <c r="F883" s="198">
        <v>44260</v>
      </c>
    </row>
    <row r="884" spans="1:6">
      <c r="A884" s="102" t="s">
        <v>1944</v>
      </c>
      <c r="B884" s="138" t="s">
        <v>1945</v>
      </c>
      <c r="C884" s="143" t="s">
        <v>1946</v>
      </c>
      <c r="D884" s="143" t="s">
        <v>1947</v>
      </c>
      <c r="E884" s="139" t="s">
        <v>16</v>
      </c>
      <c r="F884" s="202" t="s">
        <v>9009</v>
      </c>
    </row>
    <row r="885" spans="1:6">
      <c r="A885" s="102" t="s">
        <v>1948</v>
      </c>
      <c r="B885" s="129" t="s">
        <v>1949</v>
      </c>
      <c r="C885" s="129" t="s">
        <v>80</v>
      </c>
      <c r="D885" s="108" t="s">
        <v>1950</v>
      </c>
      <c r="E885" s="104" t="s">
        <v>78</v>
      </c>
      <c r="F885" s="198">
        <v>16603</v>
      </c>
    </row>
    <row r="886" spans="1:6">
      <c r="A886" s="102" t="s">
        <v>1951</v>
      </c>
      <c r="B886" s="138" t="s">
        <v>1952</v>
      </c>
      <c r="C886" s="138" t="s">
        <v>334</v>
      </c>
      <c r="D886" s="143" t="s">
        <v>1399</v>
      </c>
      <c r="E886" s="139" t="s">
        <v>221</v>
      </c>
      <c r="F886" s="202" t="s">
        <v>9009</v>
      </c>
    </row>
    <row r="887" spans="1:6">
      <c r="A887" s="214" t="s">
        <v>9244</v>
      </c>
      <c r="B887" s="215" t="s">
        <v>9246</v>
      </c>
      <c r="C887" s="215" t="s">
        <v>88</v>
      </c>
      <c r="D887" s="216" t="s">
        <v>9247</v>
      </c>
      <c r="E887" s="217" t="s">
        <v>307</v>
      </c>
      <c r="F887" s="197">
        <v>44395</v>
      </c>
    </row>
    <row r="888" spans="1:6">
      <c r="A888" s="102" t="s">
        <v>1953</v>
      </c>
      <c r="B888" s="138" t="s">
        <v>1954</v>
      </c>
      <c r="C888" s="138" t="s">
        <v>212</v>
      </c>
      <c r="D888" s="143" t="s">
        <v>10436</v>
      </c>
      <c r="E888" s="139" t="s">
        <v>34</v>
      </c>
      <c r="F888" s="199">
        <v>25589</v>
      </c>
    </row>
    <row r="889" spans="1:6">
      <c r="A889" s="102" t="s">
        <v>11245</v>
      </c>
      <c r="B889" s="138" t="s">
        <v>11246</v>
      </c>
      <c r="C889" s="143" t="s">
        <v>54</v>
      </c>
      <c r="D889" s="143" t="s">
        <v>1227</v>
      </c>
      <c r="E889" s="139" t="s">
        <v>78</v>
      </c>
      <c r="F889" s="197">
        <v>44516</v>
      </c>
    </row>
    <row r="890" spans="1:6">
      <c r="A890" s="214" t="s">
        <v>1955</v>
      </c>
      <c r="B890" s="215" t="s">
        <v>10784</v>
      </c>
      <c r="C890" s="215" t="s">
        <v>1148</v>
      </c>
      <c r="D890" s="216" t="s">
        <v>10785</v>
      </c>
      <c r="E890" s="217" t="s">
        <v>53</v>
      </c>
      <c r="F890" s="205" t="s">
        <v>9009</v>
      </c>
    </row>
    <row r="891" spans="1:6">
      <c r="A891" s="102" t="s">
        <v>1955</v>
      </c>
      <c r="B891" s="138" t="s">
        <v>1956</v>
      </c>
      <c r="C891" s="138" t="s">
        <v>36</v>
      </c>
      <c r="D891" s="143" t="s">
        <v>1957</v>
      </c>
      <c r="E891" s="139" t="s">
        <v>16</v>
      </c>
      <c r="F891" s="202" t="s">
        <v>9009</v>
      </c>
    </row>
    <row r="892" spans="1:6">
      <c r="A892" s="102" t="s">
        <v>1958</v>
      </c>
      <c r="B892" s="129" t="s">
        <v>1959</v>
      </c>
      <c r="C892" s="129" t="s">
        <v>80</v>
      </c>
      <c r="D892" s="108" t="s">
        <v>1960</v>
      </c>
      <c r="E892" s="173" t="s">
        <v>1920</v>
      </c>
      <c r="F892" s="202" t="s">
        <v>9009</v>
      </c>
    </row>
    <row r="893" spans="1:6">
      <c r="A893" s="102" t="s">
        <v>1961</v>
      </c>
      <c r="B893" s="138" t="s">
        <v>1962</v>
      </c>
      <c r="C893" s="143" t="s">
        <v>316</v>
      </c>
      <c r="D893" s="143" t="s">
        <v>1963</v>
      </c>
      <c r="E893" s="139" t="s">
        <v>85</v>
      </c>
      <c r="F893" s="198">
        <v>44486</v>
      </c>
    </row>
    <row r="894" spans="1:6">
      <c r="A894" s="102" t="s">
        <v>1964</v>
      </c>
      <c r="B894" s="129" t="s">
        <v>1965</v>
      </c>
      <c r="C894" s="129" t="s">
        <v>1966</v>
      </c>
      <c r="D894" s="108" t="s">
        <v>1967</v>
      </c>
      <c r="E894" s="104" t="s">
        <v>60</v>
      </c>
      <c r="F894" s="202" t="s">
        <v>9009</v>
      </c>
    </row>
    <row r="895" spans="1:6">
      <c r="A895" s="102" t="s">
        <v>1968</v>
      </c>
      <c r="B895" s="138" t="s">
        <v>1969</v>
      </c>
      <c r="C895" s="138" t="s">
        <v>182</v>
      </c>
      <c r="D895" s="143" t="s">
        <v>1970</v>
      </c>
      <c r="E895" s="139" t="s">
        <v>78</v>
      </c>
      <c r="F895" s="202" t="s">
        <v>9009</v>
      </c>
    </row>
    <row r="896" spans="1:6">
      <c r="A896" s="102" t="s">
        <v>1971</v>
      </c>
      <c r="B896" s="138" t="s">
        <v>1972</v>
      </c>
      <c r="C896" s="138" t="s">
        <v>1973</v>
      </c>
      <c r="D896" s="143" t="s">
        <v>903</v>
      </c>
      <c r="E896" s="139" t="s">
        <v>201</v>
      </c>
      <c r="F896" s="196" t="s">
        <v>9009</v>
      </c>
    </row>
    <row r="897" spans="1:6">
      <c r="A897" s="214" t="s">
        <v>11748</v>
      </c>
      <c r="B897" s="215" t="s">
        <v>11749</v>
      </c>
      <c r="C897" s="215" t="s">
        <v>1107</v>
      </c>
      <c r="D897" s="216" t="s">
        <v>9935</v>
      </c>
      <c r="E897" s="217" t="s">
        <v>16</v>
      </c>
      <c r="F897" s="197">
        <v>44472</v>
      </c>
    </row>
    <row r="898" spans="1:6">
      <c r="A898" s="105" t="s">
        <v>1974</v>
      </c>
      <c r="B898" s="125" t="s">
        <v>1975</v>
      </c>
      <c r="C898" s="125" t="s">
        <v>469</v>
      </c>
      <c r="D898" s="106" t="s">
        <v>1764</v>
      </c>
      <c r="E898" s="107" t="s">
        <v>27</v>
      </c>
      <c r="F898" s="202" t="s">
        <v>9009</v>
      </c>
    </row>
    <row r="899" spans="1:6">
      <c r="A899" s="105" t="s">
        <v>1976</v>
      </c>
      <c r="B899" s="125" t="s">
        <v>1977</v>
      </c>
      <c r="C899" s="125" t="s">
        <v>257</v>
      </c>
      <c r="D899" s="106" t="s">
        <v>1978</v>
      </c>
      <c r="E899" s="107" t="s">
        <v>85</v>
      </c>
      <c r="F899" s="202" t="s">
        <v>9009</v>
      </c>
    </row>
    <row r="900" spans="1:6">
      <c r="A900" s="214" t="s">
        <v>11513</v>
      </c>
      <c r="B900" s="215" t="s">
        <v>11514</v>
      </c>
      <c r="C900" s="215" t="s">
        <v>5444</v>
      </c>
      <c r="D900" s="216" t="s">
        <v>2762</v>
      </c>
      <c r="E900" s="217" t="s">
        <v>53</v>
      </c>
      <c r="F900" s="204" t="s">
        <v>9009</v>
      </c>
    </row>
    <row r="901" spans="1:6">
      <c r="A901" s="102" t="s">
        <v>1979</v>
      </c>
      <c r="B901" s="138" t="s">
        <v>1980</v>
      </c>
      <c r="C901" s="138" t="s">
        <v>29</v>
      </c>
      <c r="D901" s="143" t="s">
        <v>9868</v>
      </c>
      <c r="E901" s="139" t="s">
        <v>598</v>
      </c>
      <c r="F901" s="196" t="s">
        <v>9009</v>
      </c>
    </row>
    <row r="902" spans="1:6">
      <c r="A902" s="102" t="s">
        <v>11149</v>
      </c>
      <c r="B902" s="138" t="s">
        <v>11150</v>
      </c>
      <c r="C902" s="143" t="s">
        <v>412</v>
      </c>
      <c r="D902" s="143" t="s">
        <v>2419</v>
      </c>
      <c r="E902" s="139" t="s">
        <v>85</v>
      </c>
      <c r="F902" s="197">
        <v>44236</v>
      </c>
    </row>
    <row r="903" spans="1:6">
      <c r="A903" s="102" t="s">
        <v>10675</v>
      </c>
      <c r="B903" s="138" t="s">
        <v>10677</v>
      </c>
      <c r="C903" s="143" t="s">
        <v>114</v>
      </c>
      <c r="D903" s="143" t="s">
        <v>10678</v>
      </c>
      <c r="E903" s="139" t="s">
        <v>38</v>
      </c>
      <c r="F903" s="199">
        <v>20648</v>
      </c>
    </row>
    <row r="904" spans="1:6">
      <c r="A904" s="102" t="s">
        <v>1982</v>
      </c>
      <c r="B904" s="129" t="s">
        <v>1983</v>
      </c>
      <c r="C904" s="129" t="s">
        <v>965</v>
      </c>
      <c r="D904" s="143" t="s">
        <v>9867</v>
      </c>
      <c r="E904" s="104" t="s">
        <v>162</v>
      </c>
      <c r="F904" s="202" t="s">
        <v>9009</v>
      </c>
    </row>
    <row r="905" spans="1:6">
      <c r="A905" s="105" t="s">
        <v>1984</v>
      </c>
      <c r="B905" s="125" t="s">
        <v>1985</v>
      </c>
      <c r="C905" s="125" t="s">
        <v>76</v>
      </c>
      <c r="D905" s="141" t="s">
        <v>1540</v>
      </c>
      <c r="E905" s="107" t="s">
        <v>1506</v>
      </c>
      <c r="F905" s="202" t="s">
        <v>9009</v>
      </c>
    </row>
    <row r="906" spans="1:6">
      <c r="A906" s="214" t="s">
        <v>9949</v>
      </c>
      <c r="B906" s="215" t="s">
        <v>9950</v>
      </c>
      <c r="C906" s="215" t="s">
        <v>398</v>
      </c>
      <c r="D906" s="216" t="s">
        <v>9951</v>
      </c>
      <c r="E906" s="217" t="s">
        <v>20</v>
      </c>
      <c r="F906" s="205" t="s">
        <v>9009</v>
      </c>
    </row>
    <row r="907" spans="1:6">
      <c r="A907" s="102" t="s">
        <v>1987</v>
      </c>
      <c r="B907" s="138" t="s">
        <v>1989</v>
      </c>
      <c r="C907" s="138" t="s">
        <v>236</v>
      </c>
      <c r="D907" s="143" t="s">
        <v>1990</v>
      </c>
      <c r="E907" s="139" t="s">
        <v>38</v>
      </c>
      <c r="F907" s="202" t="s">
        <v>9009</v>
      </c>
    </row>
    <row r="908" spans="1:6">
      <c r="A908" s="102" t="s">
        <v>1987</v>
      </c>
      <c r="B908" s="138" t="s">
        <v>1988</v>
      </c>
      <c r="C908" s="138" t="s">
        <v>36</v>
      </c>
      <c r="D908" s="143" t="s">
        <v>1044</v>
      </c>
      <c r="E908" s="139" t="s">
        <v>99</v>
      </c>
      <c r="F908" s="202" t="s">
        <v>9009</v>
      </c>
    </row>
    <row r="909" spans="1:6">
      <c r="A909" s="105" t="s">
        <v>1991</v>
      </c>
      <c r="B909" s="125" t="s">
        <v>1992</v>
      </c>
      <c r="C909" s="125" t="s">
        <v>224</v>
      </c>
      <c r="D909" s="141" t="s">
        <v>9866</v>
      </c>
      <c r="E909" s="142" t="s">
        <v>49</v>
      </c>
      <c r="F909" s="199">
        <v>33572</v>
      </c>
    </row>
    <row r="910" spans="1:6">
      <c r="A910" s="105" t="s">
        <v>1994</v>
      </c>
      <c r="B910" s="125" t="s">
        <v>1995</v>
      </c>
      <c r="C910" s="125" t="s">
        <v>617</v>
      </c>
      <c r="D910" s="106" t="s">
        <v>1996</v>
      </c>
      <c r="E910" s="107" t="s">
        <v>38</v>
      </c>
      <c r="F910" s="202" t="s">
        <v>9009</v>
      </c>
    </row>
    <row r="911" spans="1:6">
      <c r="A911" s="102" t="s">
        <v>1994</v>
      </c>
      <c r="B911" s="138" t="s">
        <v>1998</v>
      </c>
      <c r="C911" s="138" t="s">
        <v>1999</v>
      </c>
      <c r="D911" s="143" t="s">
        <v>2000</v>
      </c>
      <c r="E911" s="139" t="s">
        <v>42</v>
      </c>
      <c r="F911" s="202" t="s">
        <v>9009</v>
      </c>
    </row>
    <row r="912" spans="1:6">
      <c r="A912" s="102" t="s">
        <v>1994</v>
      </c>
      <c r="B912" s="137" t="s">
        <v>1997</v>
      </c>
      <c r="C912" s="137" t="s">
        <v>334</v>
      </c>
      <c r="D912" s="103" t="s">
        <v>1022</v>
      </c>
      <c r="E912" s="104" t="s">
        <v>85</v>
      </c>
      <c r="F912" s="198">
        <v>44503</v>
      </c>
    </row>
    <row r="913" spans="1:6">
      <c r="A913" s="214" t="s">
        <v>11875</v>
      </c>
      <c r="B913" s="215" t="s">
        <v>11876</v>
      </c>
      <c r="C913" s="215" t="s">
        <v>11877</v>
      </c>
      <c r="D913" s="216" t="s">
        <v>581</v>
      </c>
      <c r="E913" s="217" t="s">
        <v>27</v>
      </c>
      <c r="F913" s="193">
        <v>16736</v>
      </c>
    </row>
    <row r="914" spans="1:6">
      <c r="A914" s="102" t="s">
        <v>11154</v>
      </c>
      <c r="B914" s="138" t="s">
        <v>11155</v>
      </c>
      <c r="C914" s="143" t="s">
        <v>11156</v>
      </c>
      <c r="D914" s="143" t="s">
        <v>7220</v>
      </c>
      <c r="E914" s="139" t="s">
        <v>201</v>
      </c>
      <c r="F914" s="204" t="s">
        <v>9009</v>
      </c>
    </row>
    <row r="915" spans="1:6">
      <c r="A915" s="102" t="s">
        <v>2002</v>
      </c>
      <c r="B915" s="138" t="s">
        <v>2003</v>
      </c>
      <c r="C915" s="138" t="s">
        <v>36</v>
      </c>
      <c r="D915" s="103" t="s">
        <v>9865</v>
      </c>
      <c r="E915" s="139" t="s">
        <v>38</v>
      </c>
      <c r="F915" s="202" t="s">
        <v>9009</v>
      </c>
    </row>
    <row r="916" spans="1:6">
      <c r="A916" s="105" t="s">
        <v>2002</v>
      </c>
      <c r="B916" s="125" t="s">
        <v>2004</v>
      </c>
      <c r="C916" s="125" t="s">
        <v>1926</v>
      </c>
      <c r="D916" s="141" t="s">
        <v>9864</v>
      </c>
      <c r="E916" s="107" t="s">
        <v>27</v>
      </c>
      <c r="F916" s="202" t="s">
        <v>9009</v>
      </c>
    </row>
    <row r="917" spans="1:6">
      <c r="A917" s="102" t="s">
        <v>2006</v>
      </c>
      <c r="B917" s="138" t="s">
        <v>2007</v>
      </c>
      <c r="C917" s="138" t="s">
        <v>1986</v>
      </c>
      <c r="D917" s="143" t="s">
        <v>167</v>
      </c>
      <c r="E917" s="139" t="s">
        <v>31</v>
      </c>
      <c r="F917" s="202" t="s">
        <v>9009</v>
      </c>
    </row>
    <row r="918" spans="1:6">
      <c r="A918" s="102" t="s">
        <v>2008</v>
      </c>
      <c r="B918" s="138" t="s">
        <v>2009</v>
      </c>
      <c r="C918" s="138" t="s">
        <v>1456</v>
      </c>
      <c r="D918" s="143" t="s">
        <v>1745</v>
      </c>
      <c r="E918" s="139" t="s">
        <v>78</v>
      </c>
      <c r="F918" s="211">
        <v>44538</v>
      </c>
    </row>
    <row r="919" spans="1:6">
      <c r="A919" s="214" t="s">
        <v>2008</v>
      </c>
      <c r="B919" s="215" t="s">
        <v>11787</v>
      </c>
      <c r="C919" s="215" t="s">
        <v>9209</v>
      </c>
      <c r="D919" s="216" t="s">
        <v>900</v>
      </c>
      <c r="E919" s="217" t="s">
        <v>85</v>
      </c>
      <c r="F919" s="204" t="s">
        <v>9009</v>
      </c>
    </row>
    <row r="920" spans="1:6">
      <c r="A920" s="214" t="s">
        <v>2008</v>
      </c>
      <c r="B920" s="215" t="s">
        <v>11418</v>
      </c>
      <c r="C920" s="215" t="s">
        <v>1536</v>
      </c>
      <c r="D920" s="216" t="s">
        <v>5331</v>
      </c>
      <c r="E920" s="217" t="s">
        <v>60</v>
      </c>
      <c r="F920" s="204" t="s">
        <v>9009</v>
      </c>
    </row>
    <row r="921" spans="1:6">
      <c r="A921" s="105" t="s">
        <v>2010</v>
      </c>
      <c r="B921" s="125" t="s">
        <v>2011</v>
      </c>
      <c r="C921" s="125" t="s">
        <v>316</v>
      </c>
      <c r="D921" s="141" t="s">
        <v>9863</v>
      </c>
      <c r="E921" s="142" t="s">
        <v>918</v>
      </c>
      <c r="F921" s="202" t="s">
        <v>9009</v>
      </c>
    </row>
    <row r="922" spans="1:6">
      <c r="A922" s="123" t="s">
        <v>2010</v>
      </c>
      <c r="B922" s="127" t="s">
        <v>2013</v>
      </c>
      <c r="C922" s="127" t="s">
        <v>212</v>
      </c>
      <c r="D922" s="110" t="s">
        <v>2014</v>
      </c>
      <c r="E922" s="122" t="s">
        <v>722</v>
      </c>
      <c r="F922" s="202" t="s">
        <v>9009</v>
      </c>
    </row>
    <row r="923" spans="1:6">
      <c r="A923" s="102" t="s">
        <v>2015</v>
      </c>
      <c r="B923" s="138" t="s">
        <v>2016</v>
      </c>
      <c r="C923" s="138" t="s">
        <v>252</v>
      </c>
      <c r="D923" s="143" t="s">
        <v>2017</v>
      </c>
      <c r="E923" s="139" t="s">
        <v>34</v>
      </c>
      <c r="F923" s="202" t="s">
        <v>9009</v>
      </c>
    </row>
    <row r="924" spans="1:6">
      <c r="A924" s="105" t="s">
        <v>2018</v>
      </c>
      <c r="B924" s="125" t="s">
        <v>2019</v>
      </c>
      <c r="C924" s="125" t="s">
        <v>88</v>
      </c>
      <c r="D924" s="106" t="s">
        <v>2020</v>
      </c>
      <c r="E924" s="107" t="s">
        <v>27</v>
      </c>
      <c r="F924" s="196" t="s">
        <v>9009</v>
      </c>
    </row>
    <row r="925" spans="1:6">
      <c r="A925" s="102" t="s">
        <v>2018</v>
      </c>
      <c r="B925" s="235" t="s">
        <v>8968</v>
      </c>
      <c r="C925" s="129" t="s">
        <v>5232</v>
      </c>
      <c r="D925" s="108" t="s">
        <v>7695</v>
      </c>
      <c r="E925" s="104" t="s">
        <v>94</v>
      </c>
      <c r="F925" s="199">
        <v>22056</v>
      </c>
    </row>
    <row r="926" spans="1:6">
      <c r="A926" s="102" t="s">
        <v>2021</v>
      </c>
      <c r="B926" s="138" t="s">
        <v>2022</v>
      </c>
      <c r="C926" s="138" t="s">
        <v>694</v>
      </c>
      <c r="D926" s="143" t="s">
        <v>2023</v>
      </c>
      <c r="E926" s="139" t="s">
        <v>66</v>
      </c>
      <c r="F926" s="193">
        <v>20832</v>
      </c>
    </row>
    <row r="927" spans="1:6">
      <c r="A927" s="102" t="s">
        <v>2024</v>
      </c>
      <c r="B927" s="138" t="s">
        <v>2025</v>
      </c>
      <c r="C927" s="138" t="s">
        <v>1536</v>
      </c>
      <c r="D927" s="143" t="s">
        <v>2026</v>
      </c>
      <c r="E927" s="139" t="s">
        <v>85</v>
      </c>
      <c r="F927" s="202" t="s">
        <v>9009</v>
      </c>
    </row>
    <row r="928" spans="1:6">
      <c r="A928" s="102" t="s">
        <v>2027</v>
      </c>
      <c r="B928" s="138" t="s">
        <v>2028</v>
      </c>
      <c r="C928" s="138" t="s">
        <v>2029</v>
      </c>
      <c r="D928" s="143" t="s">
        <v>2030</v>
      </c>
      <c r="E928" s="139" t="s">
        <v>2031</v>
      </c>
      <c r="F928" s="202" t="s">
        <v>9009</v>
      </c>
    </row>
    <row r="929" spans="1:6">
      <c r="A929" s="214" t="s">
        <v>10432</v>
      </c>
      <c r="B929" s="215" t="s">
        <v>10433</v>
      </c>
      <c r="C929" s="215" t="s">
        <v>617</v>
      </c>
      <c r="D929" s="216" t="s">
        <v>10434</v>
      </c>
      <c r="E929" s="217" t="s">
        <v>162</v>
      </c>
      <c r="F929" s="205" t="s">
        <v>9009</v>
      </c>
    </row>
    <row r="930" spans="1:6">
      <c r="A930" s="102" t="s">
        <v>11255</v>
      </c>
      <c r="B930" s="138" t="s">
        <v>11256</v>
      </c>
      <c r="C930" s="143" t="s">
        <v>252</v>
      </c>
      <c r="D930" s="143" t="s">
        <v>11257</v>
      </c>
      <c r="E930" s="139" t="s">
        <v>38</v>
      </c>
      <c r="F930" s="197">
        <v>44377</v>
      </c>
    </row>
    <row r="931" spans="1:6">
      <c r="A931" s="102" t="s">
        <v>2032</v>
      </c>
      <c r="B931" s="138" t="s">
        <v>2035</v>
      </c>
      <c r="C931" s="138" t="s">
        <v>2036</v>
      </c>
      <c r="D931" s="143" t="s">
        <v>2037</v>
      </c>
      <c r="E931" s="139" t="s">
        <v>85</v>
      </c>
      <c r="F931" s="199">
        <v>21200</v>
      </c>
    </row>
    <row r="932" spans="1:6">
      <c r="A932" s="102" t="s">
        <v>2032</v>
      </c>
      <c r="B932" s="138" t="s">
        <v>2033</v>
      </c>
      <c r="C932" s="138" t="s">
        <v>1916</v>
      </c>
      <c r="D932" s="143" t="s">
        <v>6798</v>
      </c>
      <c r="E932" s="139" t="s">
        <v>27</v>
      </c>
      <c r="F932" s="202" t="s">
        <v>9009</v>
      </c>
    </row>
    <row r="933" spans="1:6">
      <c r="A933" s="102" t="s">
        <v>2038</v>
      </c>
      <c r="B933" s="129" t="s">
        <v>2039</v>
      </c>
      <c r="C933" s="129" t="s">
        <v>334</v>
      </c>
      <c r="D933" s="108" t="s">
        <v>2040</v>
      </c>
      <c r="E933" s="104" t="s">
        <v>27</v>
      </c>
      <c r="F933" s="202" t="s">
        <v>9009</v>
      </c>
    </row>
    <row r="934" spans="1:6">
      <c r="A934" s="102" t="s">
        <v>2041</v>
      </c>
      <c r="B934" s="129" t="s">
        <v>2042</v>
      </c>
      <c r="C934" s="129" t="s">
        <v>1536</v>
      </c>
      <c r="D934" s="143" t="s">
        <v>8101</v>
      </c>
      <c r="E934" s="104" t="s">
        <v>45</v>
      </c>
      <c r="F934" s="202" t="s">
        <v>9009</v>
      </c>
    </row>
    <row r="935" spans="1:6">
      <c r="A935" s="144" t="s">
        <v>2043</v>
      </c>
      <c r="B935" s="158" t="s">
        <v>2044</v>
      </c>
      <c r="C935" s="158" t="s">
        <v>593</v>
      </c>
      <c r="D935" s="159" t="s">
        <v>2045</v>
      </c>
      <c r="E935" s="160" t="s">
        <v>201</v>
      </c>
      <c r="F935" s="198">
        <v>44223</v>
      </c>
    </row>
    <row r="936" spans="1:6">
      <c r="A936" s="102" t="s">
        <v>11077</v>
      </c>
      <c r="B936" s="138" t="s">
        <v>11079</v>
      </c>
      <c r="C936" s="143" t="s">
        <v>193</v>
      </c>
      <c r="D936" s="143" t="s">
        <v>1206</v>
      </c>
      <c r="E936" s="139" t="s">
        <v>60</v>
      </c>
      <c r="F936" s="193">
        <v>14663</v>
      </c>
    </row>
    <row r="937" spans="1:6">
      <c r="A937" s="116" t="s">
        <v>2046</v>
      </c>
      <c r="B937" s="125" t="s">
        <v>2047</v>
      </c>
      <c r="C937" s="125" t="s">
        <v>88</v>
      </c>
      <c r="D937" s="106" t="s">
        <v>2034</v>
      </c>
      <c r="E937" s="107" t="s">
        <v>27</v>
      </c>
      <c r="F937" s="202" t="s">
        <v>9009</v>
      </c>
    </row>
    <row r="938" spans="1:6">
      <c r="A938" s="102" t="s">
        <v>10568</v>
      </c>
      <c r="B938" s="138" t="s">
        <v>10570</v>
      </c>
      <c r="C938" s="143" t="s">
        <v>2401</v>
      </c>
      <c r="D938" s="143" t="s">
        <v>10571</v>
      </c>
      <c r="E938" s="139" t="s">
        <v>45</v>
      </c>
      <c r="F938" s="204" t="s">
        <v>9009</v>
      </c>
    </row>
    <row r="939" spans="1:6">
      <c r="A939" s="102" t="s">
        <v>10568</v>
      </c>
      <c r="B939" s="138" t="s">
        <v>11028</v>
      </c>
      <c r="C939" s="143" t="s">
        <v>340</v>
      </c>
      <c r="D939" s="143" t="s">
        <v>2773</v>
      </c>
      <c r="E939" s="139" t="s">
        <v>158</v>
      </c>
      <c r="F939" s="193">
        <v>25841</v>
      </c>
    </row>
    <row r="940" spans="1:6">
      <c r="A940" s="102" t="s">
        <v>2048</v>
      </c>
      <c r="B940" s="138" t="s">
        <v>2049</v>
      </c>
      <c r="C940" s="138" t="s">
        <v>469</v>
      </c>
      <c r="D940" s="143" t="s">
        <v>2050</v>
      </c>
      <c r="E940" s="139" t="s">
        <v>134</v>
      </c>
      <c r="F940" s="202" t="s">
        <v>9009</v>
      </c>
    </row>
    <row r="941" spans="1:6">
      <c r="A941" s="102" t="s">
        <v>2051</v>
      </c>
      <c r="B941" s="138" t="s">
        <v>2052</v>
      </c>
      <c r="C941" s="138" t="s">
        <v>1460</v>
      </c>
      <c r="D941" s="143" t="s">
        <v>341</v>
      </c>
      <c r="E941" s="139" t="s">
        <v>49</v>
      </c>
      <c r="F941" s="202" t="s">
        <v>9009</v>
      </c>
    </row>
    <row r="942" spans="1:6">
      <c r="A942" s="214" t="s">
        <v>2051</v>
      </c>
      <c r="B942" s="215" t="s">
        <v>10384</v>
      </c>
      <c r="C942" s="215" t="s">
        <v>10385</v>
      </c>
      <c r="D942" s="216" t="s">
        <v>2773</v>
      </c>
      <c r="E942" s="217" t="s">
        <v>94</v>
      </c>
      <c r="F942" s="204" t="s">
        <v>9009</v>
      </c>
    </row>
    <row r="943" spans="1:6">
      <c r="A943" s="102" t="s">
        <v>9509</v>
      </c>
      <c r="B943" s="138" t="s">
        <v>9510</v>
      </c>
      <c r="C943" s="108" t="s">
        <v>1144</v>
      </c>
      <c r="D943" s="108" t="s">
        <v>7057</v>
      </c>
      <c r="E943" s="173" t="s">
        <v>428</v>
      </c>
      <c r="F943" s="202" t="s">
        <v>9009</v>
      </c>
    </row>
    <row r="944" spans="1:6">
      <c r="A944" s="189" t="s">
        <v>9014</v>
      </c>
      <c r="B944" s="190" t="s">
        <v>9017</v>
      </c>
      <c r="C944" s="190" t="s">
        <v>344</v>
      </c>
      <c r="D944" s="191" t="s">
        <v>9016</v>
      </c>
      <c r="E944" s="192" t="s">
        <v>119</v>
      </c>
      <c r="F944" s="202" t="s">
        <v>9009</v>
      </c>
    </row>
    <row r="945" spans="1:6">
      <c r="A945" s="102" t="s">
        <v>2054</v>
      </c>
      <c r="B945" s="138" t="s">
        <v>2055</v>
      </c>
      <c r="C945" s="138" t="s">
        <v>2056</v>
      </c>
      <c r="D945" s="143" t="s">
        <v>9862</v>
      </c>
      <c r="E945" s="139" t="s">
        <v>201</v>
      </c>
      <c r="F945" s="202" t="s">
        <v>9009</v>
      </c>
    </row>
    <row r="946" spans="1:6">
      <c r="A946" s="102" t="s">
        <v>2057</v>
      </c>
      <c r="B946" s="138" t="s">
        <v>2060</v>
      </c>
      <c r="C946" s="138" t="s">
        <v>462</v>
      </c>
      <c r="D946" s="143" t="s">
        <v>2061</v>
      </c>
      <c r="E946" s="139" t="s">
        <v>99</v>
      </c>
      <c r="F946" s="198">
        <v>44427</v>
      </c>
    </row>
    <row r="947" spans="1:6">
      <c r="A947" s="102" t="s">
        <v>2057</v>
      </c>
      <c r="B947" s="138" t="s">
        <v>2058</v>
      </c>
      <c r="C947" s="138" t="s">
        <v>2059</v>
      </c>
      <c r="D947" s="143" t="s">
        <v>1093</v>
      </c>
      <c r="E947" s="139" t="s">
        <v>85</v>
      </c>
      <c r="F947" s="213">
        <v>19082</v>
      </c>
    </row>
    <row r="948" spans="1:6">
      <c r="A948" s="102" t="s">
        <v>10086</v>
      </c>
      <c r="B948" s="138" t="s">
        <v>10089</v>
      </c>
      <c r="C948" s="143" t="s">
        <v>29</v>
      </c>
      <c r="D948" s="143" t="s">
        <v>10090</v>
      </c>
      <c r="E948" s="139" t="s">
        <v>42</v>
      </c>
      <c r="F948" s="204" t="s">
        <v>9009</v>
      </c>
    </row>
    <row r="949" spans="1:6">
      <c r="A949" s="105" t="s">
        <v>2062</v>
      </c>
      <c r="B949" s="140" t="s">
        <v>9860</v>
      </c>
      <c r="C949" s="140" t="s">
        <v>2063</v>
      </c>
      <c r="D949" s="141" t="s">
        <v>2064</v>
      </c>
      <c r="E949" s="142" t="s">
        <v>639</v>
      </c>
      <c r="F949" s="202" t="s">
        <v>9009</v>
      </c>
    </row>
    <row r="950" spans="1:6">
      <c r="A950" s="214" t="s">
        <v>2062</v>
      </c>
      <c r="B950" s="215" t="s">
        <v>11317</v>
      </c>
      <c r="C950" s="215" t="s">
        <v>5182</v>
      </c>
      <c r="D950" s="216" t="s">
        <v>1776</v>
      </c>
      <c r="E950" s="217" t="s">
        <v>78</v>
      </c>
      <c r="F950" s="204" t="s">
        <v>9009</v>
      </c>
    </row>
    <row r="951" spans="1:6">
      <c r="A951" s="105" t="s">
        <v>2065</v>
      </c>
      <c r="B951" s="125" t="s">
        <v>2066</v>
      </c>
      <c r="C951" s="125" t="s">
        <v>2067</v>
      </c>
      <c r="D951" s="106" t="s">
        <v>1473</v>
      </c>
      <c r="E951" s="107" t="s">
        <v>71</v>
      </c>
      <c r="F951" s="193">
        <v>14903</v>
      </c>
    </row>
    <row r="952" spans="1:6">
      <c r="A952" s="214" t="s">
        <v>10365</v>
      </c>
      <c r="B952" s="215" t="s">
        <v>10369</v>
      </c>
      <c r="C952" s="215" t="s">
        <v>982</v>
      </c>
      <c r="D952" s="216" t="s">
        <v>9178</v>
      </c>
      <c r="E952" s="217" t="s">
        <v>45</v>
      </c>
      <c r="F952" s="204" t="s">
        <v>9009</v>
      </c>
    </row>
    <row r="953" spans="1:6">
      <c r="A953" s="214" t="s">
        <v>10365</v>
      </c>
      <c r="B953" s="215" t="s">
        <v>11659</v>
      </c>
      <c r="C953" s="215" t="s">
        <v>2530</v>
      </c>
      <c r="D953" s="216" t="s">
        <v>3332</v>
      </c>
      <c r="E953" s="217" t="s">
        <v>27</v>
      </c>
      <c r="F953" s="204" t="s">
        <v>9009</v>
      </c>
    </row>
    <row r="954" spans="1:6">
      <c r="A954" s="102" t="s">
        <v>10719</v>
      </c>
      <c r="B954" s="138" t="s">
        <v>10720</v>
      </c>
      <c r="C954" s="143" t="s">
        <v>260</v>
      </c>
      <c r="D954" s="143" t="s">
        <v>2404</v>
      </c>
      <c r="E954" s="139" t="s">
        <v>423</v>
      </c>
      <c r="F954" s="194">
        <v>44465</v>
      </c>
    </row>
    <row r="955" spans="1:6">
      <c r="A955" s="102" t="s">
        <v>10576</v>
      </c>
      <c r="B955" s="138" t="s">
        <v>10577</v>
      </c>
      <c r="C955" s="143" t="s">
        <v>10578</v>
      </c>
      <c r="D955" s="143" t="s">
        <v>205</v>
      </c>
      <c r="E955" s="139" t="s">
        <v>27</v>
      </c>
      <c r="F955" s="204" t="s">
        <v>9009</v>
      </c>
    </row>
    <row r="956" spans="1:6">
      <c r="A956" s="102" t="s">
        <v>10497</v>
      </c>
      <c r="B956" s="138" t="s">
        <v>10498</v>
      </c>
      <c r="C956" s="143" t="s">
        <v>18</v>
      </c>
      <c r="D956" s="143" t="s">
        <v>10499</v>
      </c>
      <c r="E956" s="139" t="s">
        <v>147</v>
      </c>
      <c r="F956" s="193">
        <v>14485</v>
      </c>
    </row>
    <row r="957" spans="1:6">
      <c r="A957" s="102" t="s">
        <v>2069</v>
      </c>
      <c r="B957" s="137" t="s">
        <v>2070</v>
      </c>
      <c r="C957" s="137" t="s">
        <v>1836</v>
      </c>
      <c r="D957" s="103" t="s">
        <v>2071</v>
      </c>
      <c r="E957" s="104" t="s">
        <v>27</v>
      </c>
      <c r="F957" s="202" t="s">
        <v>9009</v>
      </c>
    </row>
    <row r="958" spans="1:6">
      <c r="A958" s="102" t="s">
        <v>2072</v>
      </c>
      <c r="B958" s="138" t="s">
        <v>2073</v>
      </c>
      <c r="C958" s="138" t="s">
        <v>528</v>
      </c>
      <c r="D958" s="143" t="s">
        <v>380</v>
      </c>
      <c r="E958" s="139" t="s">
        <v>307</v>
      </c>
      <c r="F958" s="196" t="s">
        <v>9009</v>
      </c>
    </row>
    <row r="959" spans="1:6">
      <c r="A959" s="102" t="s">
        <v>2075</v>
      </c>
      <c r="B959" s="138" t="s">
        <v>2079</v>
      </c>
      <c r="C959" s="138" t="s">
        <v>252</v>
      </c>
      <c r="D959" s="143" t="s">
        <v>662</v>
      </c>
      <c r="E959" s="139" t="s">
        <v>71</v>
      </c>
      <c r="F959" s="202" t="s">
        <v>9009</v>
      </c>
    </row>
    <row r="960" spans="1:6">
      <c r="A960" s="102" t="s">
        <v>2075</v>
      </c>
      <c r="B960" s="129" t="s">
        <v>2077</v>
      </c>
      <c r="C960" s="129" t="s">
        <v>1074</v>
      </c>
      <c r="D960" s="108" t="s">
        <v>2078</v>
      </c>
      <c r="E960" s="104" t="s">
        <v>124</v>
      </c>
      <c r="F960" s="202" t="s">
        <v>9009</v>
      </c>
    </row>
    <row r="961" spans="1:6">
      <c r="A961" s="102" t="s">
        <v>2080</v>
      </c>
      <c r="B961" s="138" t="s">
        <v>2081</v>
      </c>
      <c r="C961" s="138" t="s">
        <v>260</v>
      </c>
      <c r="D961" s="143" t="s">
        <v>1151</v>
      </c>
      <c r="E961" s="139" t="s">
        <v>27</v>
      </c>
      <c r="F961" s="199">
        <v>18978</v>
      </c>
    </row>
    <row r="962" spans="1:6">
      <c r="A962" s="102" t="s">
        <v>2083</v>
      </c>
      <c r="B962" s="129" t="s">
        <v>2084</v>
      </c>
      <c r="C962" s="129" t="s">
        <v>2085</v>
      </c>
      <c r="D962" s="143" t="s">
        <v>6154</v>
      </c>
      <c r="E962" s="104" t="s">
        <v>27</v>
      </c>
      <c r="F962" s="202" t="s">
        <v>9009</v>
      </c>
    </row>
    <row r="963" spans="1:6">
      <c r="A963" s="105" t="s">
        <v>2087</v>
      </c>
      <c r="B963" s="125" t="s">
        <v>2088</v>
      </c>
      <c r="C963" s="125" t="s">
        <v>362</v>
      </c>
      <c r="D963" s="106" t="s">
        <v>2089</v>
      </c>
      <c r="E963" s="119" t="s">
        <v>42</v>
      </c>
      <c r="F963" s="202" t="s">
        <v>9009</v>
      </c>
    </row>
    <row r="964" spans="1:6">
      <c r="A964" s="102" t="s">
        <v>2087</v>
      </c>
      <c r="B964" s="138" t="s">
        <v>2090</v>
      </c>
      <c r="C964" s="138" t="s">
        <v>88</v>
      </c>
      <c r="D964" s="143" t="s">
        <v>481</v>
      </c>
      <c r="E964" s="139" t="s">
        <v>49</v>
      </c>
      <c r="F964" s="202" t="s">
        <v>9009</v>
      </c>
    </row>
    <row r="965" spans="1:6">
      <c r="A965" s="105" t="s">
        <v>2091</v>
      </c>
      <c r="B965" s="125" t="s">
        <v>2092</v>
      </c>
      <c r="C965" s="125" t="s">
        <v>80</v>
      </c>
      <c r="D965" s="106" t="s">
        <v>1111</v>
      </c>
      <c r="E965" s="107" t="s">
        <v>78</v>
      </c>
      <c r="F965" s="202" t="s">
        <v>9009</v>
      </c>
    </row>
    <row r="966" spans="1:6">
      <c r="A966" s="102" t="s">
        <v>2093</v>
      </c>
      <c r="B966" s="138" t="s">
        <v>2094</v>
      </c>
      <c r="C966" s="138" t="s">
        <v>80</v>
      </c>
      <c r="D966" s="143" t="s">
        <v>9859</v>
      </c>
      <c r="E966" s="139" t="s">
        <v>78</v>
      </c>
      <c r="F966" s="202" t="s">
        <v>9009</v>
      </c>
    </row>
    <row r="967" spans="1:6">
      <c r="A967" s="102" t="s">
        <v>2096</v>
      </c>
      <c r="B967" s="138" t="s">
        <v>2097</v>
      </c>
      <c r="C967" s="138" t="s">
        <v>2098</v>
      </c>
      <c r="D967" s="143" t="s">
        <v>2099</v>
      </c>
      <c r="E967" s="139" t="s">
        <v>119</v>
      </c>
      <c r="F967" s="199">
        <v>21463</v>
      </c>
    </row>
    <row r="968" spans="1:6">
      <c r="A968" s="102" t="s">
        <v>2100</v>
      </c>
      <c r="B968" s="129" t="s">
        <v>2101</v>
      </c>
      <c r="C968" s="129" t="s">
        <v>394</v>
      </c>
      <c r="D968" s="108" t="s">
        <v>2102</v>
      </c>
      <c r="E968" s="173" t="s">
        <v>27</v>
      </c>
      <c r="F968" s="199">
        <v>15076</v>
      </c>
    </row>
    <row r="969" spans="1:6">
      <c r="A969" s="102" t="s">
        <v>2103</v>
      </c>
      <c r="B969" s="129" t="s">
        <v>2104</v>
      </c>
      <c r="C969" s="129" t="s">
        <v>2105</v>
      </c>
      <c r="D969" s="108" t="s">
        <v>2106</v>
      </c>
      <c r="E969" s="104" t="s">
        <v>38</v>
      </c>
      <c r="F969" s="205" t="s">
        <v>9009</v>
      </c>
    </row>
    <row r="970" spans="1:6">
      <c r="A970" s="214" t="s">
        <v>10157</v>
      </c>
      <c r="B970" s="215" t="s">
        <v>10154</v>
      </c>
      <c r="C970" s="215" t="s">
        <v>249</v>
      </c>
      <c r="D970" s="216" t="s">
        <v>9887</v>
      </c>
      <c r="E970" s="217" t="s">
        <v>99</v>
      </c>
      <c r="F970" s="194">
        <v>44525</v>
      </c>
    </row>
    <row r="971" spans="1:6">
      <c r="A971" s="102" t="s">
        <v>2107</v>
      </c>
      <c r="B971" s="129" t="s">
        <v>2108</v>
      </c>
      <c r="C971" s="129" t="s">
        <v>18</v>
      </c>
      <c r="D971" s="143" t="s">
        <v>6487</v>
      </c>
      <c r="E971" s="104" t="s">
        <v>99</v>
      </c>
      <c r="F971" s="205" t="s">
        <v>9009</v>
      </c>
    </row>
    <row r="972" spans="1:6" ht="13.5" customHeight="1">
      <c r="A972" s="102" t="s">
        <v>2110</v>
      </c>
      <c r="B972" s="129" t="s">
        <v>2111</v>
      </c>
      <c r="C972" s="129" t="s">
        <v>340</v>
      </c>
      <c r="D972" s="108" t="s">
        <v>2112</v>
      </c>
      <c r="E972" s="104" t="s">
        <v>78</v>
      </c>
      <c r="F972" s="199">
        <v>16379</v>
      </c>
    </row>
    <row r="973" spans="1:6">
      <c r="A973" s="102" t="s">
        <v>2113</v>
      </c>
      <c r="B973" s="138" t="s">
        <v>2114</v>
      </c>
      <c r="C973" s="138" t="s">
        <v>528</v>
      </c>
      <c r="D973" s="143" t="s">
        <v>2115</v>
      </c>
      <c r="E973" s="139" t="s">
        <v>696</v>
      </c>
      <c r="F973" s="205" t="s">
        <v>9009</v>
      </c>
    </row>
    <row r="974" spans="1:6">
      <c r="A974" s="102" t="s">
        <v>2116</v>
      </c>
      <c r="B974" s="129" t="s">
        <v>2117</v>
      </c>
      <c r="C974" s="129" t="s">
        <v>22</v>
      </c>
      <c r="D974" s="143" t="s">
        <v>8202</v>
      </c>
      <c r="E974" s="104" t="s">
        <v>119</v>
      </c>
      <c r="F974" s="205" t="s">
        <v>9009</v>
      </c>
    </row>
    <row r="975" spans="1:6">
      <c r="A975" s="102" t="s">
        <v>2119</v>
      </c>
      <c r="B975" s="137" t="s">
        <v>2120</v>
      </c>
      <c r="C975" s="137" t="s">
        <v>88</v>
      </c>
      <c r="D975" s="103" t="s">
        <v>73</v>
      </c>
      <c r="E975" s="104" t="s">
        <v>27</v>
      </c>
      <c r="F975" s="199">
        <v>22145</v>
      </c>
    </row>
    <row r="976" spans="1:6">
      <c r="A976" s="102" t="s">
        <v>2121</v>
      </c>
      <c r="B976" s="138" t="s">
        <v>2122</v>
      </c>
      <c r="C976" s="143" t="s">
        <v>344</v>
      </c>
      <c r="D976" s="143" t="s">
        <v>2123</v>
      </c>
      <c r="E976" s="139" t="s">
        <v>201</v>
      </c>
      <c r="F976" s="204" t="s">
        <v>9009</v>
      </c>
    </row>
    <row r="977" spans="1:6">
      <c r="A977" s="102" t="s">
        <v>2124</v>
      </c>
      <c r="B977" s="129" t="s">
        <v>2125</v>
      </c>
      <c r="C977" s="129" t="s">
        <v>29</v>
      </c>
      <c r="D977" s="108" t="s">
        <v>2126</v>
      </c>
      <c r="E977" s="173" t="s">
        <v>60</v>
      </c>
      <c r="F977" s="204" t="s">
        <v>9009</v>
      </c>
    </row>
    <row r="978" spans="1:6">
      <c r="A978" s="105" t="s">
        <v>2127</v>
      </c>
      <c r="B978" s="125" t="s">
        <v>2128</v>
      </c>
      <c r="C978" s="125" t="s">
        <v>1144</v>
      </c>
      <c r="D978" s="106" t="s">
        <v>81</v>
      </c>
      <c r="E978" s="107" t="s">
        <v>45</v>
      </c>
      <c r="F978" s="204" t="s">
        <v>9009</v>
      </c>
    </row>
    <row r="979" spans="1:6">
      <c r="A979" s="102" t="s">
        <v>2129</v>
      </c>
      <c r="B979" s="137" t="s">
        <v>2130</v>
      </c>
      <c r="C979" s="137" t="s">
        <v>193</v>
      </c>
      <c r="D979" s="103" t="s">
        <v>2131</v>
      </c>
      <c r="E979" s="104" t="s">
        <v>27</v>
      </c>
      <c r="F979" s="205" t="s">
        <v>9009</v>
      </c>
    </row>
    <row r="980" spans="1:6">
      <c r="A980" s="102" t="s">
        <v>2132</v>
      </c>
      <c r="B980" s="129" t="s">
        <v>2133</v>
      </c>
      <c r="C980" s="129" t="s">
        <v>1536</v>
      </c>
      <c r="D980" s="108" t="s">
        <v>986</v>
      </c>
      <c r="E980" s="104" t="s">
        <v>78</v>
      </c>
      <c r="F980" s="205" t="s">
        <v>9009</v>
      </c>
    </row>
    <row r="981" spans="1:6">
      <c r="A981" s="102" t="s">
        <v>2132</v>
      </c>
      <c r="B981" s="129" t="s">
        <v>2134</v>
      </c>
      <c r="C981" s="129" t="s">
        <v>1916</v>
      </c>
      <c r="D981" s="108" t="s">
        <v>2135</v>
      </c>
      <c r="E981" s="104" t="s">
        <v>20</v>
      </c>
      <c r="F981" s="204" t="s">
        <v>9009</v>
      </c>
    </row>
    <row r="982" spans="1:6">
      <c r="A982" s="102" t="s">
        <v>2136</v>
      </c>
      <c r="B982" s="138" t="s">
        <v>2137</v>
      </c>
      <c r="C982" s="138" t="s">
        <v>469</v>
      </c>
      <c r="D982" s="143" t="s">
        <v>2138</v>
      </c>
      <c r="E982" s="139" t="s">
        <v>119</v>
      </c>
      <c r="F982" s="205" t="s">
        <v>9009</v>
      </c>
    </row>
    <row r="983" spans="1:6">
      <c r="A983" s="214" t="s">
        <v>11935</v>
      </c>
      <c r="B983" s="215" t="s">
        <v>11936</v>
      </c>
      <c r="C983" s="215" t="s">
        <v>11937</v>
      </c>
      <c r="D983" s="216" t="s">
        <v>9018</v>
      </c>
      <c r="E983" s="217" t="s">
        <v>42</v>
      </c>
      <c r="F983" s="197">
        <v>44453</v>
      </c>
    </row>
    <row r="984" spans="1:6">
      <c r="A984" s="102" t="s">
        <v>2139</v>
      </c>
      <c r="B984" s="138" t="s">
        <v>2140</v>
      </c>
      <c r="C984" s="138" t="s">
        <v>344</v>
      </c>
      <c r="D984" s="143" t="s">
        <v>2141</v>
      </c>
      <c r="E984" s="139" t="s">
        <v>99</v>
      </c>
      <c r="F984" s="198">
        <v>44427</v>
      </c>
    </row>
    <row r="985" spans="1:6">
      <c r="A985" s="189" t="s">
        <v>9058</v>
      </c>
      <c r="B985" s="190" t="s">
        <v>9057</v>
      </c>
      <c r="C985" s="190" t="s">
        <v>316</v>
      </c>
      <c r="D985" s="191" t="s">
        <v>9059</v>
      </c>
      <c r="E985" s="192" t="s">
        <v>16</v>
      </c>
      <c r="F985" s="197">
        <v>44372</v>
      </c>
    </row>
    <row r="986" spans="1:6">
      <c r="A986" s="102" t="s">
        <v>2142</v>
      </c>
      <c r="B986" s="138" t="s">
        <v>2143</v>
      </c>
      <c r="C986" s="143" t="s">
        <v>54</v>
      </c>
      <c r="D986" s="143" t="s">
        <v>2144</v>
      </c>
      <c r="E986" s="139" t="s">
        <v>201</v>
      </c>
      <c r="F986" s="205" t="s">
        <v>9009</v>
      </c>
    </row>
    <row r="987" spans="1:6">
      <c r="A987" s="102" t="s">
        <v>2145</v>
      </c>
      <c r="B987" s="138" t="s">
        <v>2146</v>
      </c>
      <c r="C987" s="138" t="s">
        <v>820</v>
      </c>
      <c r="D987" s="143" t="s">
        <v>2144</v>
      </c>
      <c r="E987" s="139" t="s">
        <v>201</v>
      </c>
      <c r="F987" s="205" t="s">
        <v>9009</v>
      </c>
    </row>
    <row r="988" spans="1:6">
      <c r="A988" s="102" t="s">
        <v>2147</v>
      </c>
      <c r="B988" s="129" t="s">
        <v>2148</v>
      </c>
      <c r="C988" s="129" t="s">
        <v>378</v>
      </c>
      <c r="D988" s="108" t="s">
        <v>2149</v>
      </c>
      <c r="E988" s="173" t="s">
        <v>20</v>
      </c>
      <c r="F988" s="197">
        <v>44435</v>
      </c>
    </row>
    <row r="989" spans="1:6">
      <c r="A989" s="105" t="s">
        <v>2150</v>
      </c>
      <c r="B989" s="125" t="s">
        <v>2151</v>
      </c>
      <c r="C989" s="125" t="s">
        <v>80</v>
      </c>
      <c r="D989" s="141" t="s">
        <v>3675</v>
      </c>
      <c r="E989" s="107" t="s">
        <v>27</v>
      </c>
      <c r="F989" s="204" t="s">
        <v>9009</v>
      </c>
    </row>
    <row r="990" spans="1:6">
      <c r="A990" s="102" t="s">
        <v>10730</v>
      </c>
      <c r="B990" s="138" t="s">
        <v>10732</v>
      </c>
      <c r="C990" s="143" t="s">
        <v>2776</v>
      </c>
      <c r="D990" s="143" t="s">
        <v>1317</v>
      </c>
      <c r="E990" s="139" t="s">
        <v>60</v>
      </c>
      <c r="F990" s="204" t="s">
        <v>9009</v>
      </c>
    </row>
    <row r="991" spans="1:6">
      <c r="A991" s="256" t="s">
        <v>2152</v>
      </c>
      <c r="B991" s="257" t="s">
        <v>2153</v>
      </c>
      <c r="C991" s="127" t="s">
        <v>528</v>
      </c>
      <c r="D991" s="109" t="s">
        <v>2154</v>
      </c>
      <c r="E991" s="118" t="s">
        <v>42</v>
      </c>
      <c r="F991" s="204" t="s">
        <v>9009</v>
      </c>
    </row>
    <row r="992" spans="1:6">
      <c r="A992" s="102" t="s">
        <v>11248</v>
      </c>
      <c r="B992" s="138" t="s">
        <v>11249</v>
      </c>
      <c r="C992" s="143" t="s">
        <v>528</v>
      </c>
      <c r="D992" s="143" t="s">
        <v>11251</v>
      </c>
      <c r="E992" s="139" t="s">
        <v>60</v>
      </c>
      <c r="F992" s="204" t="s">
        <v>9009</v>
      </c>
    </row>
    <row r="993" spans="1:6">
      <c r="A993" s="115" t="s">
        <v>2155</v>
      </c>
      <c r="B993" s="126" t="s">
        <v>2156</v>
      </c>
      <c r="C993" s="126" t="s">
        <v>80</v>
      </c>
      <c r="D993" s="106" t="s">
        <v>2157</v>
      </c>
      <c r="E993" s="107" t="s">
        <v>201</v>
      </c>
      <c r="F993" s="204" t="s">
        <v>9009</v>
      </c>
    </row>
    <row r="994" spans="1:6">
      <c r="A994" s="102" t="s">
        <v>2158</v>
      </c>
      <c r="B994" s="129" t="s">
        <v>2159</v>
      </c>
      <c r="C994" s="129" t="s">
        <v>260</v>
      </c>
      <c r="D994" s="108" t="s">
        <v>2160</v>
      </c>
      <c r="E994" s="104" t="s">
        <v>42</v>
      </c>
      <c r="F994" s="197">
        <v>44323</v>
      </c>
    </row>
    <row r="995" spans="1:6">
      <c r="A995" s="102" t="s">
        <v>2161</v>
      </c>
      <c r="B995" s="137" t="s">
        <v>2162</v>
      </c>
      <c r="C995" s="137" t="s">
        <v>114</v>
      </c>
      <c r="D995" s="103" t="s">
        <v>824</v>
      </c>
      <c r="E995" s="104" t="s">
        <v>78</v>
      </c>
      <c r="F995" s="204" t="s">
        <v>9009</v>
      </c>
    </row>
    <row r="996" spans="1:6">
      <c r="A996" s="102" t="s">
        <v>2163</v>
      </c>
      <c r="B996" s="138" t="s">
        <v>2164</v>
      </c>
      <c r="C996" s="138" t="s">
        <v>1240</v>
      </c>
      <c r="D996" s="143" t="s">
        <v>2165</v>
      </c>
      <c r="E996" s="139" t="s">
        <v>134</v>
      </c>
      <c r="F996" s="204" t="s">
        <v>9009</v>
      </c>
    </row>
    <row r="997" spans="1:6">
      <c r="A997" s="214" t="s">
        <v>2166</v>
      </c>
      <c r="B997" s="215" t="s">
        <v>11655</v>
      </c>
      <c r="C997" s="215" t="s">
        <v>11656</v>
      </c>
      <c r="D997" s="216" t="s">
        <v>11657</v>
      </c>
      <c r="E997" s="217" t="s">
        <v>38</v>
      </c>
      <c r="F997" s="197">
        <v>44268</v>
      </c>
    </row>
    <row r="998" spans="1:6">
      <c r="A998" s="102" t="s">
        <v>2166</v>
      </c>
      <c r="B998" s="129" t="s">
        <v>2167</v>
      </c>
      <c r="C998" s="129" t="s">
        <v>1237</v>
      </c>
      <c r="D998" s="108" t="s">
        <v>1866</v>
      </c>
      <c r="E998" s="104" t="s">
        <v>42</v>
      </c>
      <c r="F998" s="204" t="s">
        <v>9009</v>
      </c>
    </row>
    <row r="999" spans="1:6">
      <c r="A999" s="102" t="s">
        <v>11111</v>
      </c>
      <c r="B999" s="138" t="s">
        <v>11114</v>
      </c>
      <c r="C999" s="143" t="s">
        <v>631</v>
      </c>
      <c r="D999" s="143" t="s">
        <v>1825</v>
      </c>
      <c r="E999" s="139" t="s">
        <v>49</v>
      </c>
      <c r="F999" s="204" t="s">
        <v>9009</v>
      </c>
    </row>
    <row r="1000" spans="1:6">
      <c r="A1000" s="105" t="s">
        <v>2168</v>
      </c>
      <c r="B1000" s="125" t="s">
        <v>2169</v>
      </c>
      <c r="C1000" s="125" t="s">
        <v>1460</v>
      </c>
      <c r="D1000" s="141" t="s">
        <v>6476</v>
      </c>
      <c r="E1000" s="107" t="s">
        <v>85</v>
      </c>
      <c r="F1000" s="193">
        <v>16049</v>
      </c>
    </row>
    <row r="1001" spans="1:6">
      <c r="A1001" s="214" t="s">
        <v>11479</v>
      </c>
      <c r="B1001" s="215" t="s">
        <v>11484</v>
      </c>
      <c r="C1001" s="215" t="s">
        <v>4729</v>
      </c>
      <c r="D1001" s="216" t="s">
        <v>10565</v>
      </c>
      <c r="E1001" s="217" t="s">
        <v>201</v>
      </c>
      <c r="F1001" s="204" t="s">
        <v>9009</v>
      </c>
    </row>
    <row r="1002" spans="1:6">
      <c r="A1002" s="105" t="s">
        <v>2170</v>
      </c>
      <c r="B1002" s="125" t="s">
        <v>2171</v>
      </c>
      <c r="C1002" s="125" t="s">
        <v>22</v>
      </c>
      <c r="D1002" s="106" t="s">
        <v>2172</v>
      </c>
      <c r="E1002" s="107" t="s">
        <v>85</v>
      </c>
      <c r="F1002" s="204" t="s">
        <v>9009</v>
      </c>
    </row>
    <row r="1003" spans="1:6">
      <c r="A1003" s="102" t="s">
        <v>2175</v>
      </c>
      <c r="B1003" s="129" t="s">
        <v>2176</v>
      </c>
      <c r="C1003" s="129" t="s">
        <v>36</v>
      </c>
      <c r="D1003" s="108" t="s">
        <v>2177</v>
      </c>
      <c r="E1003" s="173" t="s">
        <v>423</v>
      </c>
      <c r="F1003" s="205" t="s">
        <v>9009</v>
      </c>
    </row>
    <row r="1004" spans="1:6">
      <c r="A1004" s="102" t="s">
        <v>10616</v>
      </c>
      <c r="B1004" s="138" t="s">
        <v>10620</v>
      </c>
      <c r="C1004" s="143" t="s">
        <v>260</v>
      </c>
      <c r="D1004" s="143" t="s">
        <v>7164</v>
      </c>
      <c r="E1004" s="139" t="s">
        <v>287</v>
      </c>
      <c r="F1004" s="204" t="s">
        <v>9009</v>
      </c>
    </row>
    <row r="1005" spans="1:6">
      <c r="A1005" s="102" t="s">
        <v>2178</v>
      </c>
      <c r="B1005" s="138" t="s">
        <v>2179</v>
      </c>
      <c r="C1005" s="138" t="s">
        <v>1144</v>
      </c>
      <c r="D1005" s="143" t="s">
        <v>2180</v>
      </c>
      <c r="E1005" s="139" t="s">
        <v>639</v>
      </c>
      <c r="F1005" s="204" t="s">
        <v>9009</v>
      </c>
    </row>
    <row r="1006" spans="1:6">
      <c r="A1006" s="102" t="s">
        <v>2181</v>
      </c>
      <c r="B1006" s="138" t="s">
        <v>9411</v>
      </c>
      <c r="C1006" s="143" t="s">
        <v>340</v>
      </c>
      <c r="D1006" s="143" t="s">
        <v>2327</v>
      </c>
      <c r="E1006" s="139" t="s">
        <v>119</v>
      </c>
      <c r="F1006" s="202" t="s">
        <v>9009</v>
      </c>
    </row>
    <row r="1007" spans="1:6">
      <c r="A1007" s="105" t="s">
        <v>2181</v>
      </c>
      <c r="B1007" s="125" t="s">
        <v>2182</v>
      </c>
      <c r="C1007" s="125" t="s">
        <v>2183</v>
      </c>
      <c r="D1007" s="106" t="s">
        <v>1549</v>
      </c>
      <c r="E1007" s="107" t="s">
        <v>27</v>
      </c>
      <c r="F1007" s="204" t="s">
        <v>9009</v>
      </c>
    </row>
    <row r="1008" spans="1:6">
      <c r="A1008" s="102" t="s">
        <v>2184</v>
      </c>
      <c r="B1008" s="129" t="s">
        <v>2185</v>
      </c>
      <c r="C1008" s="129" t="s">
        <v>76</v>
      </c>
      <c r="D1008" s="108" t="s">
        <v>2186</v>
      </c>
      <c r="E1008" s="173" t="s">
        <v>124</v>
      </c>
      <c r="F1008" s="204" t="s">
        <v>9009</v>
      </c>
    </row>
    <row r="1009" spans="1:6">
      <c r="A1009" s="102" t="s">
        <v>2187</v>
      </c>
      <c r="B1009" s="129" t="s">
        <v>2188</v>
      </c>
      <c r="C1009" s="129" t="s">
        <v>2189</v>
      </c>
      <c r="D1009" s="108" t="s">
        <v>1460</v>
      </c>
      <c r="E1009" s="104" t="s">
        <v>99</v>
      </c>
      <c r="F1009" s="204" t="s">
        <v>9009</v>
      </c>
    </row>
    <row r="1010" spans="1:6">
      <c r="A1010" s="214" t="s">
        <v>9906</v>
      </c>
      <c r="B1010" s="215" t="s">
        <v>9909</v>
      </c>
      <c r="C1010" s="215" t="s">
        <v>1086</v>
      </c>
      <c r="D1010" s="216" t="s">
        <v>635</v>
      </c>
      <c r="E1010" s="217" t="s">
        <v>99</v>
      </c>
      <c r="F1010" s="204" t="s">
        <v>9009</v>
      </c>
    </row>
    <row r="1011" spans="1:6">
      <c r="A1011" s="102" t="s">
        <v>2190</v>
      </c>
      <c r="B1011" s="137" t="s">
        <v>2191</v>
      </c>
      <c r="C1011" s="137" t="s">
        <v>1536</v>
      </c>
      <c r="D1011" s="103" t="s">
        <v>2192</v>
      </c>
      <c r="E1011" s="104" t="s">
        <v>27</v>
      </c>
      <c r="F1011" s="205" t="s">
        <v>9009</v>
      </c>
    </row>
    <row r="1012" spans="1:6">
      <c r="A1012" s="102" t="s">
        <v>2194</v>
      </c>
      <c r="B1012" s="129" t="s">
        <v>2195</v>
      </c>
      <c r="C1012" s="129" t="s">
        <v>80</v>
      </c>
      <c r="D1012" s="108" t="s">
        <v>806</v>
      </c>
      <c r="E1012" s="173" t="s">
        <v>34</v>
      </c>
      <c r="F1012" s="204" t="s">
        <v>9009</v>
      </c>
    </row>
    <row r="1013" spans="1:6">
      <c r="A1013" s="102" t="s">
        <v>2196</v>
      </c>
      <c r="B1013" s="138" t="s">
        <v>2197</v>
      </c>
      <c r="C1013" s="143" t="s">
        <v>2198</v>
      </c>
      <c r="D1013" s="143" t="s">
        <v>371</v>
      </c>
      <c r="E1013" s="139" t="s">
        <v>201</v>
      </c>
      <c r="F1013" s="204" t="s">
        <v>9009</v>
      </c>
    </row>
    <row r="1014" spans="1:6">
      <c r="A1014" s="102" t="s">
        <v>10551</v>
      </c>
      <c r="B1014" s="138" t="s">
        <v>10552</v>
      </c>
      <c r="C1014" s="143" t="s">
        <v>1237</v>
      </c>
      <c r="D1014" s="143" t="s">
        <v>5590</v>
      </c>
      <c r="E1014" s="139" t="s">
        <v>34</v>
      </c>
      <c r="F1014" s="197">
        <v>44207</v>
      </c>
    </row>
    <row r="1015" spans="1:6">
      <c r="A1015" s="102" t="s">
        <v>9725</v>
      </c>
      <c r="B1015" s="138" t="s">
        <v>9726</v>
      </c>
      <c r="C1015" s="138" t="s">
        <v>1908</v>
      </c>
      <c r="D1015" s="143" t="s">
        <v>7489</v>
      </c>
      <c r="E1015" s="139" t="s">
        <v>119</v>
      </c>
      <c r="F1015" s="204" t="s">
        <v>9009</v>
      </c>
    </row>
    <row r="1016" spans="1:6">
      <c r="A1016" s="102" t="s">
        <v>11238</v>
      </c>
      <c r="B1016" s="138" t="s">
        <v>11239</v>
      </c>
      <c r="C1016" s="143" t="s">
        <v>625</v>
      </c>
      <c r="D1016" s="143" t="s">
        <v>1418</v>
      </c>
      <c r="E1016" s="139" t="s">
        <v>16</v>
      </c>
      <c r="F1016" s="204" t="s">
        <v>9009</v>
      </c>
    </row>
    <row r="1017" spans="1:6">
      <c r="A1017" s="102" t="s">
        <v>2199</v>
      </c>
      <c r="B1017" s="129" t="s">
        <v>2204</v>
      </c>
      <c r="C1017" s="129" t="s">
        <v>809</v>
      </c>
      <c r="D1017" s="108" t="s">
        <v>2205</v>
      </c>
      <c r="E1017" s="173" t="s">
        <v>45</v>
      </c>
      <c r="F1017" s="204" t="s">
        <v>9009</v>
      </c>
    </row>
    <row r="1018" spans="1:6">
      <c r="A1018" s="102" t="s">
        <v>2199</v>
      </c>
      <c r="B1018" s="143" t="s">
        <v>2200</v>
      </c>
      <c r="C1018" s="143" t="s">
        <v>193</v>
      </c>
      <c r="D1018" s="143" t="s">
        <v>1063</v>
      </c>
      <c r="E1018" s="139" t="s">
        <v>85</v>
      </c>
      <c r="F1018" s="204" t="s">
        <v>9009</v>
      </c>
    </row>
    <row r="1019" spans="1:6">
      <c r="A1019" s="105" t="s">
        <v>2199</v>
      </c>
      <c r="B1019" s="125" t="s">
        <v>2201</v>
      </c>
      <c r="C1019" s="125" t="s">
        <v>2202</v>
      </c>
      <c r="D1019" s="106" t="s">
        <v>2203</v>
      </c>
      <c r="E1019" s="107" t="s">
        <v>27</v>
      </c>
      <c r="F1019" s="204" t="s">
        <v>9009</v>
      </c>
    </row>
    <row r="1020" spans="1:6">
      <c r="A1020" s="102" t="s">
        <v>2206</v>
      </c>
      <c r="B1020" s="129" t="s">
        <v>2207</v>
      </c>
      <c r="C1020" s="129" t="s">
        <v>36</v>
      </c>
      <c r="D1020" s="108" t="s">
        <v>354</v>
      </c>
      <c r="E1020" s="104" t="s">
        <v>42</v>
      </c>
      <c r="F1020" s="204" t="s">
        <v>9009</v>
      </c>
    </row>
    <row r="1021" spans="1:6">
      <c r="A1021" s="214" t="s">
        <v>10812</v>
      </c>
      <c r="B1021" s="215" t="s">
        <v>10816</v>
      </c>
      <c r="C1021" s="215" t="s">
        <v>625</v>
      </c>
      <c r="D1021" s="216" t="s">
        <v>299</v>
      </c>
      <c r="E1021" s="217" t="s">
        <v>78</v>
      </c>
      <c r="F1021" s="193">
        <v>20071</v>
      </c>
    </row>
    <row r="1022" spans="1:6">
      <c r="A1022" s="102" t="s">
        <v>2208</v>
      </c>
      <c r="B1022" s="138" t="s">
        <v>2209</v>
      </c>
      <c r="C1022" s="138" t="s">
        <v>469</v>
      </c>
      <c r="D1022" s="143" t="s">
        <v>2210</v>
      </c>
      <c r="E1022" s="139" t="s">
        <v>85</v>
      </c>
      <c r="F1022" s="204" t="s">
        <v>9009</v>
      </c>
    </row>
    <row r="1023" spans="1:6">
      <c r="A1023" s="214" t="s">
        <v>10380</v>
      </c>
      <c r="B1023" s="215" t="s">
        <v>10382</v>
      </c>
      <c r="C1023" s="215" t="s">
        <v>3296</v>
      </c>
      <c r="D1023" s="216" t="s">
        <v>1119</v>
      </c>
      <c r="E1023" s="217" t="s">
        <v>42</v>
      </c>
      <c r="F1023" s="204" t="s">
        <v>9009</v>
      </c>
    </row>
    <row r="1024" spans="1:6">
      <c r="A1024" s="102" t="s">
        <v>2211</v>
      </c>
      <c r="B1024" s="138" t="s">
        <v>2212</v>
      </c>
      <c r="C1024" s="138" t="s">
        <v>1166</v>
      </c>
      <c r="D1024" s="143" t="s">
        <v>2213</v>
      </c>
      <c r="E1024" s="139" t="s">
        <v>16</v>
      </c>
      <c r="F1024" s="204" t="s">
        <v>9009</v>
      </c>
    </row>
    <row r="1025" spans="1:6">
      <c r="A1025" s="102" t="s">
        <v>2214</v>
      </c>
      <c r="B1025" s="138" t="s">
        <v>2215</v>
      </c>
      <c r="C1025" s="138" t="s">
        <v>445</v>
      </c>
      <c r="D1025" s="143" t="s">
        <v>2409</v>
      </c>
      <c r="E1025" s="139" t="s">
        <v>53</v>
      </c>
      <c r="F1025" s="204" t="s">
        <v>9009</v>
      </c>
    </row>
    <row r="1026" spans="1:6">
      <c r="A1026" s="102" t="s">
        <v>2216</v>
      </c>
      <c r="B1026" s="138" t="s">
        <v>2220</v>
      </c>
      <c r="C1026" s="138" t="s">
        <v>219</v>
      </c>
      <c r="D1026" s="143" t="s">
        <v>538</v>
      </c>
      <c r="E1026" s="139" t="s">
        <v>38</v>
      </c>
      <c r="F1026" s="204" t="s">
        <v>9009</v>
      </c>
    </row>
    <row r="1027" spans="1:6">
      <c r="A1027" s="115" t="s">
        <v>2216</v>
      </c>
      <c r="B1027" s="126" t="s">
        <v>2217</v>
      </c>
      <c r="C1027" s="126" t="s">
        <v>153</v>
      </c>
      <c r="D1027" s="106" t="s">
        <v>2218</v>
      </c>
      <c r="E1027" s="107" t="s">
        <v>27</v>
      </c>
      <c r="F1027" s="199">
        <v>16193</v>
      </c>
    </row>
    <row r="1028" spans="1:6">
      <c r="A1028" s="102" t="s">
        <v>2216</v>
      </c>
      <c r="B1028" s="137" t="s">
        <v>2219</v>
      </c>
      <c r="C1028" s="138" t="s">
        <v>955</v>
      </c>
      <c r="D1028" s="143" t="s">
        <v>6201</v>
      </c>
      <c r="E1028" s="139" t="s">
        <v>42</v>
      </c>
      <c r="F1028" s="205" t="s">
        <v>9009</v>
      </c>
    </row>
    <row r="1029" spans="1:6">
      <c r="A1029" s="116" t="s">
        <v>2221</v>
      </c>
      <c r="B1029" s="125" t="s">
        <v>2222</v>
      </c>
      <c r="C1029" s="128" t="s">
        <v>164</v>
      </c>
      <c r="D1029" s="106" t="s">
        <v>2223</v>
      </c>
      <c r="E1029" s="107" t="s">
        <v>16</v>
      </c>
      <c r="F1029" s="204" t="s">
        <v>9009</v>
      </c>
    </row>
    <row r="1030" spans="1:6">
      <c r="A1030" s="102" t="s">
        <v>2224</v>
      </c>
      <c r="B1030" s="138" t="s">
        <v>2225</v>
      </c>
      <c r="C1030" s="143" t="s">
        <v>1460</v>
      </c>
      <c r="D1030" s="143" t="s">
        <v>282</v>
      </c>
      <c r="E1030" s="139" t="s">
        <v>201</v>
      </c>
      <c r="F1030" s="197">
        <v>44348</v>
      </c>
    </row>
    <row r="1031" spans="1:6">
      <c r="A1031" s="214" t="s">
        <v>11998</v>
      </c>
      <c r="B1031" s="215" t="s">
        <v>12003</v>
      </c>
      <c r="C1031" s="215" t="s">
        <v>29</v>
      </c>
      <c r="D1031" s="216" t="s">
        <v>12004</v>
      </c>
      <c r="E1031" s="217" t="s">
        <v>99</v>
      </c>
      <c r="F1031" s="204" t="s">
        <v>9009</v>
      </c>
    </row>
    <row r="1032" spans="1:6">
      <c r="A1032" s="102" t="s">
        <v>2226</v>
      </c>
      <c r="B1032" s="138" t="s">
        <v>2227</v>
      </c>
      <c r="C1032" s="138" t="s">
        <v>982</v>
      </c>
      <c r="D1032" s="143" t="s">
        <v>2228</v>
      </c>
      <c r="E1032" s="139" t="s">
        <v>134</v>
      </c>
      <c r="F1032" s="197">
        <v>44408</v>
      </c>
    </row>
    <row r="1033" spans="1:6">
      <c r="A1033" s="102" t="s">
        <v>2229</v>
      </c>
      <c r="B1033" s="138" t="s">
        <v>2230</v>
      </c>
      <c r="C1033" s="143" t="s">
        <v>394</v>
      </c>
      <c r="D1033" s="143" t="s">
        <v>9853</v>
      </c>
      <c r="E1033" s="139" t="s">
        <v>45</v>
      </c>
      <c r="F1033" s="198">
        <v>44202</v>
      </c>
    </row>
    <row r="1034" spans="1:6">
      <c r="A1034" s="105" t="s">
        <v>2231</v>
      </c>
      <c r="B1034" s="140" t="s">
        <v>9735</v>
      </c>
      <c r="C1034" s="125" t="s">
        <v>36</v>
      </c>
      <c r="D1034" s="106" t="s">
        <v>3749</v>
      </c>
      <c r="E1034" s="107" t="s">
        <v>94</v>
      </c>
      <c r="F1034" s="205" t="s">
        <v>9009</v>
      </c>
    </row>
    <row r="1035" spans="1:6">
      <c r="A1035" s="105" t="s">
        <v>2231</v>
      </c>
      <c r="B1035" s="125" t="s">
        <v>2232</v>
      </c>
      <c r="C1035" s="125" t="s">
        <v>2233</v>
      </c>
      <c r="D1035" s="106" t="s">
        <v>2234</v>
      </c>
      <c r="E1035" s="107" t="s">
        <v>158</v>
      </c>
      <c r="F1035" s="193">
        <v>19616</v>
      </c>
    </row>
    <row r="1036" spans="1:6">
      <c r="A1036" s="102" t="s">
        <v>2231</v>
      </c>
      <c r="B1036" s="138" t="s">
        <v>11094</v>
      </c>
      <c r="C1036" s="143" t="s">
        <v>11095</v>
      </c>
      <c r="D1036" s="143" t="s">
        <v>5549</v>
      </c>
      <c r="E1036" s="139" t="s">
        <v>158</v>
      </c>
      <c r="F1036" s="204" t="s">
        <v>9009</v>
      </c>
    </row>
    <row r="1037" spans="1:6">
      <c r="A1037" s="102" t="s">
        <v>2231</v>
      </c>
      <c r="B1037" s="138" t="s">
        <v>2239</v>
      </c>
      <c r="C1037" s="138" t="s">
        <v>2240</v>
      </c>
      <c r="D1037" s="143" t="s">
        <v>2241</v>
      </c>
      <c r="E1037" s="139" t="s">
        <v>1506</v>
      </c>
      <c r="F1037" s="205" t="s">
        <v>9009</v>
      </c>
    </row>
    <row r="1038" spans="1:6">
      <c r="A1038" s="105" t="s">
        <v>2231</v>
      </c>
      <c r="B1038" s="125" t="s">
        <v>2237</v>
      </c>
      <c r="C1038" s="125" t="s">
        <v>163</v>
      </c>
      <c r="D1038" s="106" t="s">
        <v>2238</v>
      </c>
      <c r="E1038" s="107" t="s">
        <v>124</v>
      </c>
      <c r="F1038" s="199">
        <v>16872</v>
      </c>
    </row>
    <row r="1039" spans="1:6">
      <c r="A1039" s="102" t="s">
        <v>2242</v>
      </c>
      <c r="B1039" s="129" t="s">
        <v>2243</v>
      </c>
      <c r="C1039" s="129" t="s">
        <v>469</v>
      </c>
      <c r="D1039" s="143" t="s">
        <v>814</v>
      </c>
      <c r="E1039" s="173" t="s">
        <v>45</v>
      </c>
      <c r="F1039" s="205" t="s">
        <v>9009</v>
      </c>
    </row>
    <row r="1040" spans="1:6">
      <c r="A1040" s="102" t="s">
        <v>2244</v>
      </c>
      <c r="B1040" s="138" t="s">
        <v>2245</v>
      </c>
      <c r="C1040" s="138" t="s">
        <v>2246</v>
      </c>
      <c r="D1040" s="143" t="s">
        <v>5320</v>
      </c>
      <c r="E1040" s="139" t="s">
        <v>42</v>
      </c>
      <c r="F1040" s="205" t="s">
        <v>9009</v>
      </c>
    </row>
    <row r="1041" spans="1:6">
      <c r="A1041" s="102" t="s">
        <v>2247</v>
      </c>
      <c r="B1041" s="138" t="s">
        <v>2248</v>
      </c>
      <c r="C1041" s="138" t="s">
        <v>305</v>
      </c>
      <c r="D1041" s="143" t="s">
        <v>2249</v>
      </c>
      <c r="E1041" s="139" t="s">
        <v>49</v>
      </c>
      <c r="F1041" s="205" t="s">
        <v>9009</v>
      </c>
    </row>
    <row r="1042" spans="1:6">
      <c r="A1042" s="102" t="s">
        <v>2250</v>
      </c>
      <c r="B1042" s="138" t="s">
        <v>2252</v>
      </c>
      <c r="C1042" s="143" t="s">
        <v>114</v>
      </c>
      <c r="D1042" s="143" t="s">
        <v>2253</v>
      </c>
      <c r="E1042" s="139" t="s">
        <v>78</v>
      </c>
      <c r="F1042" s="205" t="s">
        <v>9009</v>
      </c>
    </row>
    <row r="1043" spans="1:6">
      <c r="A1043" s="102" t="s">
        <v>2254</v>
      </c>
      <c r="B1043" s="138" t="s">
        <v>2255</v>
      </c>
      <c r="C1043" s="138" t="s">
        <v>29</v>
      </c>
      <c r="D1043" s="143" t="s">
        <v>606</v>
      </c>
      <c r="E1043" s="139" t="s">
        <v>307</v>
      </c>
      <c r="F1043" s="205" t="s">
        <v>9009</v>
      </c>
    </row>
    <row r="1044" spans="1:6">
      <c r="A1044" s="102" t="s">
        <v>2256</v>
      </c>
      <c r="B1044" s="137" t="s">
        <v>2257</v>
      </c>
      <c r="C1044" s="138" t="s">
        <v>2258</v>
      </c>
      <c r="D1044" s="143" t="s">
        <v>602</v>
      </c>
      <c r="E1044" s="139" t="s">
        <v>27</v>
      </c>
      <c r="F1044" s="199">
        <v>17781</v>
      </c>
    </row>
    <row r="1045" spans="1:6">
      <c r="A1045" s="120" t="s">
        <v>2256</v>
      </c>
      <c r="B1045" s="130" t="s">
        <v>2259</v>
      </c>
      <c r="C1045" s="126" t="s">
        <v>593</v>
      </c>
      <c r="D1045" s="106" t="s">
        <v>830</v>
      </c>
      <c r="E1045" s="107" t="s">
        <v>27</v>
      </c>
      <c r="F1045" s="199">
        <v>13623</v>
      </c>
    </row>
    <row r="1046" spans="1:6">
      <c r="A1046" s="214" t="s">
        <v>10055</v>
      </c>
      <c r="B1046" s="215" t="s">
        <v>10058</v>
      </c>
      <c r="C1046" s="215" t="s">
        <v>1536</v>
      </c>
      <c r="D1046" s="216" t="s">
        <v>10059</v>
      </c>
      <c r="E1046" s="217" t="s">
        <v>42</v>
      </c>
      <c r="F1046" s="196" t="s">
        <v>9009</v>
      </c>
    </row>
    <row r="1047" spans="1:6">
      <c r="A1047" s="102" t="s">
        <v>2260</v>
      </c>
      <c r="B1047" s="138" t="s">
        <v>2263</v>
      </c>
      <c r="C1047" s="143" t="s">
        <v>316</v>
      </c>
      <c r="D1047" s="143" t="s">
        <v>2264</v>
      </c>
      <c r="E1047" s="139" t="s">
        <v>53</v>
      </c>
      <c r="F1047" s="205" t="s">
        <v>9009</v>
      </c>
    </row>
    <row r="1048" spans="1:6">
      <c r="A1048" s="102" t="s">
        <v>2260</v>
      </c>
      <c r="B1048" s="138" t="s">
        <v>2261</v>
      </c>
      <c r="C1048" s="138" t="s">
        <v>212</v>
      </c>
      <c r="D1048" s="143" t="s">
        <v>2262</v>
      </c>
      <c r="E1048" s="139" t="s">
        <v>85</v>
      </c>
      <c r="F1048" s="193">
        <v>21997</v>
      </c>
    </row>
    <row r="1049" spans="1:6">
      <c r="A1049" s="102" t="s">
        <v>2265</v>
      </c>
      <c r="B1049" s="138" t="s">
        <v>2266</v>
      </c>
      <c r="C1049" s="138" t="s">
        <v>421</v>
      </c>
      <c r="D1049" s="143" t="s">
        <v>422</v>
      </c>
      <c r="E1049" s="139" t="s">
        <v>423</v>
      </c>
      <c r="F1049" s="205" t="s">
        <v>9009</v>
      </c>
    </row>
    <row r="1050" spans="1:6">
      <c r="A1050" s="102" t="s">
        <v>2267</v>
      </c>
      <c r="B1050" s="138" t="s">
        <v>2268</v>
      </c>
      <c r="C1050" s="138" t="s">
        <v>2269</v>
      </c>
      <c r="D1050" s="143" t="s">
        <v>572</v>
      </c>
      <c r="E1050" s="139" t="s">
        <v>53</v>
      </c>
      <c r="F1050" s="205" t="s">
        <v>9009</v>
      </c>
    </row>
    <row r="1051" spans="1:6">
      <c r="A1051" s="102" t="s">
        <v>2270</v>
      </c>
      <c r="B1051" s="138" t="s">
        <v>2271</v>
      </c>
      <c r="C1051" s="138" t="s">
        <v>405</v>
      </c>
      <c r="D1051" s="143" t="s">
        <v>2272</v>
      </c>
      <c r="E1051" s="139" t="s">
        <v>27</v>
      </c>
      <c r="F1051" s="205" t="s">
        <v>9009</v>
      </c>
    </row>
    <row r="1052" spans="1:6">
      <c r="A1052" s="102" t="s">
        <v>2273</v>
      </c>
      <c r="B1052" s="137" t="s">
        <v>2274</v>
      </c>
      <c r="C1052" s="137" t="s">
        <v>80</v>
      </c>
      <c r="D1052" s="103" t="s">
        <v>2275</v>
      </c>
      <c r="E1052" s="104" t="s">
        <v>147</v>
      </c>
      <c r="F1052" s="205" t="s">
        <v>9009</v>
      </c>
    </row>
    <row r="1053" spans="1:6">
      <c r="A1053" s="214" t="s">
        <v>9195</v>
      </c>
      <c r="B1053" s="215" t="s">
        <v>9198</v>
      </c>
      <c r="C1053" s="215" t="s">
        <v>394</v>
      </c>
      <c r="D1053" s="216" t="s">
        <v>9199</v>
      </c>
      <c r="E1053" s="217" t="s">
        <v>78</v>
      </c>
      <c r="F1053" s="205" t="s">
        <v>9009</v>
      </c>
    </row>
    <row r="1054" spans="1:6">
      <c r="A1054" s="102" t="s">
        <v>2276</v>
      </c>
      <c r="B1054" s="138" t="s">
        <v>2277</v>
      </c>
      <c r="C1054" s="138" t="s">
        <v>305</v>
      </c>
      <c r="D1054" s="143" t="s">
        <v>2278</v>
      </c>
      <c r="E1054" s="139" t="s">
        <v>221</v>
      </c>
      <c r="F1054" s="205" t="s">
        <v>9009</v>
      </c>
    </row>
    <row r="1055" spans="1:6">
      <c r="A1055" s="102" t="s">
        <v>2279</v>
      </c>
      <c r="B1055" s="138" t="s">
        <v>9850</v>
      </c>
      <c r="C1055" s="138" t="s">
        <v>2280</v>
      </c>
      <c r="D1055" s="143" t="s">
        <v>2281</v>
      </c>
      <c r="E1055" s="139" t="s">
        <v>256</v>
      </c>
      <c r="F1055" s="205" t="s">
        <v>9009</v>
      </c>
    </row>
    <row r="1056" spans="1:6">
      <c r="A1056" s="102" t="s">
        <v>2282</v>
      </c>
      <c r="B1056" s="138" t="s">
        <v>2283</v>
      </c>
      <c r="C1056" s="138" t="s">
        <v>36</v>
      </c>
      <c r="D1056" s="143" t="s">
        <v>1709</v>
      </c>
      <c r="E1056" s="139" t="s">
        <v>124</v>
      </c>
      <c r="F1056" s="199">
        <v>14808</v>
      </c>
    </row>
    <row r="1057" spans="1:6">
      <c r="A1057" s="102" t="s">
        <v>2282</v>
      </c>
      <c r="B1057" s="138" t="s">
        <v>2284</v>
      </c>
      <c r="C1057" s="138" t="s">
        <v>161</v>
      </c>
      <c r="D1057" s="143" t="s">
        <v>2285</v>
      </c>
      <c r="E1057" s="139" t="s">
        <v>119</v>
      </c>
      <c r="F1057" s="204" t="s">
        <v>9009</v>
      </c>
    </row>
    <row r="1058" spans="1:6">
      <c r="A1058" s="214" t="s">
        <v>2286</v>
      </c>
      <c r="B1058" s="215" t="s">
        <v>9211</v>
      </c>
      <c r="C1058" s="215" t="s">
        <v>9212</v>
      </c>
      <c r="D1058" s="216" t="s">
        <v>507</v>
      </c>
      <c r="E1058" s="217" t="s">
        <v>27</v>
      </c>
      <c r="F1058" s="212" t="s">
        <v>9243</v>
      </c>
    </row>
    <row r="1059" spans="1:6">
      <c r="A1059" s="102" t="s">
        <v>2288</v>
      </c>
      <c r="B1059" s="138" t="s">
        <v>2289</v>
      </c>
      <c r="C1059" s="138" t="s">
        <v>340</v>
      </c>
      <c r="D1059" s="143" t="s">
        <v>2290</v>
      </c>
      <c r="E1059" s="139" t="s">
        <v>99</v>
      </c>
      <c r="F1059" s="205" t="s">
        <v>9009</v>
      </c>
    </row>
    <row r="1060" spans="1:6">
      <c r="A1060" s="102" t="s">
        <v>10172</v>
      </c>
      <c r="B1060" s="138" t="s">
        <v>10173</v>
      </c>
      <c r="C1060" s="129" t="s">
        <v>161</v>
      </c>
      <c r="D1060" s="143" t="s">
        <v>10174</v>
      </c>
      <c r="E1060" s="104" t="s">
        <v>49</v>
      </c>
      <c r="F1060" s="204" t="s">
        <v>9009</v>
      </c>
    </row>
    <row r="1061" spans="1:6">
      <c r="A1061" s="105" t="s">
        <v>2291</v>
      </c>
      <c r="B1061" s="125" t="s">
        <v>2292</v>
      </c>
      <c r="C1061" s="125" t="s">
        <v>161</v>
      </c>
      <c r="D1061" s="106" t="s">
        <v>2293</v>
      </c>
      <c r="E1061" s="107" t="s">
        <v>124</v>
      </c>
      <c r="F1061" s="199">
        <v>15673</v>
      </c>
    </row>
    <row r="1062" spans="1:6">
      <c r="A1062" s="102" t="s">
        <v>2294</v>
      </c>
      <c r="B1062" s="138" t="s">
        <v>2295</v>
      </c>
      <c r="C1062" s="138" t="s">
        <v>88</v>
      </c>
      <c r="D1062" s="143" t="s">
        <v>2296</v>
      </c>
      <c r="E1062" s="139" t="s">
        <v>71</v>
      </c>
      <c r="F1062" s="205" t="s">
        <v>9009</v>
      </c>
    </row>
    <row r="1063" spans="1:6">
      <c r="A1063" s="102" t="s">
        <v>2297</v>
      </c>
      <c r="B1063" s="138" t="s">
        <v>2298</v>
      </c>
      <c r="C1063" s="143" t="s">
        <v>29</v>
      </c>
      <c r="D1063" s="143" t="s">
        <v>2299</v>
      </c>
      <c r="E1063" s="139" t="s">
        <v>433</v>
      </c>
      <c r="F1063" s="205" t="s">
        <v>9009</v>
      </c>
    </row>
    <row r="1064" spans="1:6">
      <c r="A1064" s="214" t="s">
        <v>11629</v>
      </c>
      <c r="B1064" s="215" t="s">
        <v>11628</v>
      </c>
      <c r="C1064" s="215" t="s">
        <v>1086</v>
      </c>
      <c r="D1064" s="216" t="s">
        <v>11612</v>
      </c>
      <c r="E1064" s="217" t="s">
        <v>307</v>
      </c>
      <c r="F1064" s="197">
        <v>44550</v>
      </c>
    </row>
    <row r="1065" spans="1:6">
      <c r="A1065" s="102" t="s">
        <v>2300</v>
      </c>
      <c r="B1065" s="129" t="s">
        <v>2301</v>
      </c>
      <c r="C1065" s="129" t="s">
        <v>161</v>
      </c>
      <c r="D1065" s="143" t="s">
        <v>9858</v>
      </c>
      <c r="E1065" s="104" t="s">
        <v>20</v>
      </c>
      <c r="F1065" s="199">
        <v>19459</v>
      </c>
    </row>
    <row r="1066" spans="1:6">
      <c r="A1066" s="102" t="s">
        <v>2303</v>
      </c>
      <c r="B1066" s="138" t="s">
        <v>2304</v>
      </c>
      <c r="C1066" s="138" t="s">
        <v>852</v>
      </c>
      <c r="D1066" s="143" t="s">
        <v>2305</v>
      </c>
      <c r="E1066" s="139" t="s">
        <v>245</v>
      </c>
      <c r="F1066" s="205" t="s">
        <v>9009</v>
      </c>
    </row>
    <row r="1067" spans="1:6">
      <c r="A1067" s="105" t="s">
        <v>2303</v>
      </c>
      <c r="B1067" s="125" t="s">
        <v>2306</v>
      </c>
      <c r="C1067" s="125" t="s">
        <v>340</v>
      </c>
      <c r="D1067" s="141" t="s">
        <v>9857</v>
      </c>
      <c r="E1067" s="142" t="s">
        <v>3069</v>
      </c>
      <c r="F1067" s="205" t="s">
        <v>9009</v>
      </c>
    </row>
    <row r="1068" spans="1:6">
      <c r="A1068" s="102" t="s">
        <v>2307</v>
      </c>
      <c r="B1068" s="129" t="s">
        <v>2308</v>
      </c>
      <c r="C1068" s="129" t="s">
        <v>469</v>
      </c>
      <c r="D1068" s="108" t="s">
        <v>2309</v>
      </c>
      <c r="E1068" s="104" t="s">
        <v>99</v>
      </c>
      <c r="F1068" s="205" t="s">
        <v>9009</v>
      </c>
    </row>
    <row r="1069" spans="1:6">
      <c r="A1069" s="102" t="s">
        <v>2307</v>
      </c>
      <c r="B1069" s="129" t="s">
        <v>2310</v>
      </c>
      <c r="C1069" s="129" t="s">
        <v>1536</v>
      </c>
      <c r="D1069" s="108" t="s">
        <v>1457</v>
      </c>
      <c r="E1069" s="173" t="s">
        <v>27</v>
      </c>
      <c r="F1069" s="205" t="s">
        <v>9009</v>
      </c>
    </row>
    <row r="1070" spans="1:6">
      <c r="A1070" s="102" t="s">
        <v>2307</v>
      </c>
      <c r="B1070" s="129" t="s">
        <v>2311</v>
      </c>
      <c r="C1070" s="129" t="s">
        <v>344</v>
      </c>
      <c r="D1070" s="143" t="s">
        <v>9856</v>
      </c>
      <c r="E1070" s="104" t="s">
        <v>1076</v>
      </c>
      <c r="F1070" s="205" t="s">
        <v>9009</v>
      </c>
    </row>
    <row r="1071" spans="1:6">
      <c r="A1071" s="102" t="s">
        <v>2312</v>
      </c>
      <c r="B1071" s="129" t="s">
        <v>2313</v>
      </c>
      <c r="C1071" s="129" t="s">
        <v>2314</v>
      </c>
      <c r="D1071" s="108" t="s">
        <v>2315</v>
      </c>
      <c r="E1071" s="104" t="s">
        <v>27</v>
      </c>
      <c r="F1071" s="205" t="s">
        <v>9009</v>
      </c>
    </row>
    <row r="1072" spans="1:6">
      <c r="A1072" s="102" t="s">
        <v>2316</v>
      </c>
      <c r="B1072" s="129" t="s">
        <v>2317</v>
      </c>
      <c r="C1072" s="129" t="s">
        <v>1086</v>
      </c>
      <c r="D1072" s="108" t="s">
        <v>2318</v>
      </c>
      <c r="E1072" s="104" t="s">
        <v>31</v>
      </c>
      <c r="F1072" s="205" t="s">
        <v>9009</v>
      </c>
    </row>
    <row r="1073" spans="1:6">
      <c r="A1073" s="102" t="s">
        <v>2319</v>
      </c>
      <c r="B1073" s="138" t="s">
        <v>2320</v>
      </c>
      <c r="C1073" s="143" t="s">
        <v>316</v>
      </c>
      <c r="D1073" s="143" t="s">
        <v>2321</v>
      </c>
      <c r="E1073" s="139" t="s">
        <v>49</v>
      </c>
      <c r="F1073" s="205" t="s">
        <v>9009</v>
      </c>
    </row>
    <row r="1074" spans="1:6">
      <c r="A1074" s="189" t="s">
        <v>9048</v>
      </c>
      <c r="B1074" s="190" t="s">
        <v>9051</v>
      </c>
      <c r="C1074" s="190" t="s">
        <v>36</v>
      </c>
      <c r="D1074" s="191" t="s">
        <v>9052</v>
      </c>
      <c r="E1074" s="192" t="s">
        <v>71</v>
      </c>
      <c r="F1074" s="198">
        <v>44431</v>
      </c>
    </row>
    <row r="1075" spans="1:6">
      <c r="A1075" s="105" t="s">
        <v>2322</v>
      </c>
      <c r="B1075" s="140" t="s">
        <v>2323</v>
      </c>
      <c r="C1075" s="140" t="s">
        <v>398</v>
      </c>
      <c r="D1075" s="141" t="s">
        <v>1111</v>
      </c>
      <c r="E1075" s="142" t="s">
        <v>78</v>
      </c>
      <c r="F1075" s="205" t="s">
        <v>9009</v>
      </c>
    </row>
    <row r="1076" spans="1:6">
      <c r="A1076" s="214" t="s">
        <v>10153</v>
      </c>
      <c r="B1076" s="215" t="s">
        <v>10156</v>
      </c>
      <c r="C1076" s="215" t="s">
        <v>316</v>
      </c>
      <c r="D1076" s="216" t="s">
        <v>150</v>
      </c>
      <c r="E1076" s="217" t="s">
        <v>38</v>
      </c>
      <c r="F1076" s="197">
        <v>44531</v>
      </c>
    </row>
    <row r="1077" spans="1:6">
      <c r="A1077" s="102" t="s">
        <v>2324</v>
      </c>
      <c r="B1077" s="138" t="s">
        <v>10597</v>
      </c>
      <c r="C1077" s="143" t="s">
        <v>6502</v>
      </c>
      <c r="D1077" s="143" t="s">
        <v>10598</v>
      </c>
      <c r="E1077" s="139" t="s">
        <v>423</v>
      </c>
      <c r="F1077" s="197">
        <v>44523</v>
      </c>
    </row>
    <row r="1078" spans="1:6">
      <c r="A1078" s="105" t="s">
        <v>2324</v>
      </c>
      <c r="B1078" s="125" t="s">
        <v>2325</v>
      </c>
      <c r="C1078" s="125" t="s">
        <v>2326</v>
      </c>
      <c r="D1078" s="106" t="s">
        <v>2327</v>
      </c>
      <c r="E1078" s="107" t="s">
        <v>119</v>
      </c>
      <c r="F1078" s="199">
        <v>23415</v>
      </c>
    </row>
    <row r="1079" spans="1:6">
      <c r="A1079" s="214" t="s">
        <v>11341</v>
      </c>
      <c r="B1079" s="215" t="s">
        <v>11344</v>
      </c>
      <c r="C1079" s="215" t="s">
        <v>665</v>
      </c>
      <c r="D1079" s="216" t="s">
        <v>11345</v>
      </c>
      <c r="E1079" s="217" t="s">
        <v>16</v>
      </c>
      <c r="F1079" s="197">
        <v>44406</v>
      </c>
    </row>
    <row r="1080" spans="1:6">
      <c r="A1080" s="105" t="s">
        <v>2328</v>
      </c>
      <c r="B1080" s="125" t="s">
        <v>2329</v>
      </c>
      <c r="C1080" s="125" t="s">
        <v>340</v>
      </c>
      <c r="D1080" s="106" t="s">
        <v>2330</v>
      </c>
      <c r="E1080" s="107" t="s">
        <v>94</v>
      </c>
      <c r="F1080" s="205" t="s">
        <v>9009</v>
      </c>
    </row>
    <row r="1081" spans="1:6">
      <c r="A1081" s="102" t="s">
        <v>2331</v>
      </c>
      <c r="B1081" s="138" t="s">
        <v>2332</v>
      </c>
      <c r="C1081" s="143" t="s">
        <v>180</v>
      </c>
      <c r="D1081" s="143" t="s">
        <v>2333</v>
      </c>
      <c r="E1081" s="139" t="s">
        <v>53</v>
      </c>
      <c r="F1081" s="205" t="s">
        <v>9009</v>
      </c>
    </row>
    <row r="1082" spans="1:6">
      <c r="A1082" s="102" t="s">
        <v>2334</v>
      </c>
      <c r="B1082" s="129" t="s">
        <v>2335</v>
      </c>
      <c r="C1082" s="129" t="s">
        <v>2314</v>
      </c>
      <c r="D1082" s="108" t="s">
        <v>37</v>
      </c>
      <c r="E1082" s="104" t="s">
        <v>38</v>
      </c>
      <c r="F1082" s="205" t="s">
        <v>9009</v>
      </c>
    </row>
    <row r="1083" spans="1:6">
      <c r="A1083" s="189" t="s">
        <v>2336</v>
      </c>
      <c r="B1083" s="190" t="s">
        <v>9148</v>
      </c>
      <c r="C1083" s="190" t="s">
        <v>7536</v>
      </c>
      <c r="D1083" s="191" t="s">
        <v>9149</v>
      </c>
      <c r="E1083" s="192" t="s">
        <v>598</v>
      </c>
      <c r="F1083" s="205" t="s">
        <v>9009</v>
      </c>
    </row>
    <row r="1084" spans="1:6">
      <c r="A1084" s="102" t="s">
        <v>2336</v>
      </c>
      <c r="B1084" s="137" t="s">
        <v>2337</v>
      </c>
      <c r="C1084" s="137" t="s">
        <v>170</v>
      </c>
      <c r="D1084" s="103" t="s">
        <v>1764</v>
      </c>
      <c r="E1084" s="104" t="s">
        <v>27</v>
      </c>
      <c r="F1084" s="204" t="s">
        <v>9009</v>
      </c>
    </row>
    <row r="1085" spans="1:6">
      <c r="A1085" s="115" t="s">
        <v>2338</v>
      </c>
      <c r="B1085" s="126" t="s">
        <v>2339</v>
      </c>
      <c r="C1085" s="126" t="s">
        <v>275</v>
      </c>
      <c r="D1085" s="106" t="s">
        <v>2340</v>
      </c>
      <c r="E1085" s="107" t="s">
        <v>49</v>
      </c>
      <c r="F1085" s="193">
        <v>17513</v>
      </c>
    </row>
    <row r="1086" spans="1:6">
      <c r="A1086" s="102" t="s">
        <v>2338</v>
      </c>
      <c r="B1086" s="138" t="s">
        <v>2341</v>
      </c>
      <c r="C1086" s="138" t="s">
        <v>2342</v>
      </c>
      <c r="D1086" s="143" t="s">
        <v>2343</v>
      </c>
      <c r="E1086" s="139" t="s">
        <v>119</v>
      </c>
      <c r="F1086" s="205" t="s">
        <v>9009</v>
      </c>
    </row>
    <row r="1087" spans="1:6">
      <c r="A1087" s="102" t="s">
        <v>2344</v>
      </c>
      <c r="B1087" s="129" t="s">
        <v>2345</v>
      </c>
      <c r="C1087" s="129" t="s">
        <v>2346</v>
      </c>
      <c r="D1087" s="108" t="s">
        <v>2347</v>
      </c>
      <c r="E1087" s="104" t="s">
        <v>27</v>
      </c>
      <c r="F1087" s="204" t="s">
        <v>9009</v>
      </c>
    </row>
    <row r="1088" spans="1:6">
      <c r="A1088" s="102" t="s">
        <v>2344</v>
      </c>
      <c r="B1088" s="137" t="s">
        <v>2348</v>
      </c>
      <c r="C1088" s="137" t="s">
        <v>141</v>
      </c>
      <c r="D1088" s="103" t="s">
        <v>52</v>
      </c>
      <c r="E1088" s="104" t="s">
        <v>53</v>
      </c>
      <c r="F1088" s="205" t="s">
        <v>9009</v>
      </c>
    </row>
    <row r="1089" spans="1:6">
      <c r="A1089" s="102" t="s">
        <v>2349</v>
      </c>
      <c r="B1089" s="137" t="s">
        <v>2350</v>
      </c>
      <c r="C1089" s="137" t="s">
        <v>36</v>
      </c>
      <c r="D1089" s="103" t="s">
        <v>2351</v>
      </c>
      <c r="E1089" s="104" t="s">
        <v>42</v>
      </c>
      <c r="F1089" s="202" t="s">
        <v>9009</v>
      </c>
    </row>
    <row r="1090" spans="1:6">
      <c r="A1090" s="102" t="s">
        <v>2349</v>
      </c>
      <c r="B1090" s="138" t="s">
        <v>11201</v>
      </c>
      <c r="C1090" s="143" t="s">
        <v>1144</v>
      </c>
      <c r="D1090" s="143" t="s">
        <v>3539</v>
      </c>
      <c r="E1090" s="139" t="s">
        <v>245</v>
      </c>
      <c r="F1090" s="204" t="s">
        <v>9009</v>
      </c>
    </row>
    <row r="1091" spans="1:6">
      <c r="A1091" s="102" t="s">
        <v>11148</v>
      </c>
      <c r="B1091" s="138" t="s">
        <v>11153</v>
      </c>
      <c r="C1091" s="143" t="s">
        <v>394</v>
      </c>
      <c r="D1091" s="143" t="s">
        <v>6108</v>
      </c>
      <c r="E1091" s="139" t="s">
        <v>42</v>
      </c>
      <c r="F1091" s="193">
        <v>16212</v>
      </c>
    </row>
    <row r="1092" spans="1:6">
      <c r="A1092" s="102" t="s">
        <v>2352</v>
      </c>
      <c r="B1092" s="137" t="s">
        <v>2353</v>
      </c>
      <c r="C1092" s="137" t="s">
        <v>161</v>
      </c>
      <c r="D1092" s="103" t="s">
        <v>2354</v>
      </c>
      <c r="E1092" s="104" t="s">
        <v>49</v>
      </c>
      <c r="F1092" s="198">
        <v>44522</v>
      </c>
    </row>
    <row r="1093" spans="1:6">
      <c r="A1093" s="102" t="s">
        <v>9277</v>
      </c>
      <c r="B1093" s="138" t="s">
        <v>11181</v>
      </c>
      <c r="C1093" s="143" t="s">
        <v>528</v>
      </c>
      <c r="D1093" s="143" t="s">
        <v>1048</v>
      </c>
      <c r="E1093" s="139" t="s">
        <v>147</v>
      </c>
      <c r="F1093" s="204" t="s">
        <v>9009</v>
      </c>
    </row>
    <row r="1094" spans="1:6">
      <c r="A1094" s="214" t="s">
        <v>9277</v>
      </c>
      <c r="B1094" s="215" t="s">
        <v>9279</v>
      </c>
      <c r="C1094" s="215" t="s">
        <v>9280</v>
      </c>
      <c r="D1094" s="216" t="s">
        <v>8895</v>
      </c>
      <c r="E1094" s="217" t="s">
        <v>147</v>
      </c>
      <c r="F1094" s="205" t="s">
        <v>9009</v>
      </c>
    </row>
    <row r="1095" spans="1:6">
      <c r="A1095" s="102" t="s">
        <v>2355</v>
      </c>
      <c r="B1095" s="137" t="s">
        <v>2356</v>
      </c>
      <c r="C1095" s="137" t="s">
        <v>275</v>
      </c>
      <c r="D1095" s="103" t="s">
        <v>2357</v>
      </c>
      <c r="E1095" s="104" t="s">
        <v>85</v>
      </c>
      <c r="F1095" s="202" t="s">
        <v>9009</v>
      </c>
    </row>
    <row r="1096" spans="1:6">
      <c r="A1096" s="117" t="s">
        <v>2358</v>
      </c>
      <c r="B1096" s="127" t="s">
        <v>2359</v>
      </c>
      <c r="C1096" s="127" t="s">
        <v>41</v>
      </c>
      <c r="D1096" s="111" t="s">
        <v>1788</v>
      </c>
      <c r="E1096" s="124" t="s">
        <v>85</v>
      </c>
      <c r="F1096" s="199">
        <v>14350</v>
      </c>
    </row>
    <row r="1097" spans="1:6">
      <c r="A1097" s="102" t="s">
        <v>2360</v>
      </c>
      <c r="B1097" s="138" t="s">
        <v>2361</v>
      </c>
      <c r="C1097" s="138" t="s">
        <v>88</v>
      </c>
      <c r="D1097" s="143" t="s">
        <v>1764</v>
      </c>
      <c r="E1097" s="139" t="s">
        <v>27</v>
      </c>
      <c r="F1097" s="199">
        <v>16923</v>
      </c>
    </row>
    <row r="1098" spans="1:6">
      <c r="A1098" s="102" t="s">
        <v>2362</v>
      </c>
      <c r="B1098" s="138" t="s">
        <v>2363</v>
      </c>
      <c r="C1098" s="143" t="s">
        <v>29</v>
      </c>
      <c r="D1098" s="143" t="s">
        <v>1623</v>
      </c>
      <c r="E1098" s="139" t="s">
        <v>27</v>
      </c>
      <c r="F1098" s="202" t="s">
        <v>9009</v>
      </c>
    </row>
    <row r="1099" spans="1:6">
      <c r="A1099" s="105" t="s">
        <v>2364</v>
      </c>
      <c r="B1099" s="125" t="s">
        <v>2365</v>
      </c>
      <c r="C1099" s="125" t="s">
        <v>2366</v>
      </c>
      <c r="D1099" s="141" t="s">
        <v>7097</v>
      </c>
      <c r="E1099" s="107" t="s">
        <v>27</v>
      </c>
      <c r="F1099" s="198">
        <v>44456</v>
      </c>
    </row>
    <row r="1100" spans="1:6">
      <c r="A1100" s="105" t="s">
        <v>2368</v>
      </c>
      <c r="B1100" s="125" t="s">
        <v>2369</v>
      </c>
      <c r="C1100" s="125" t="s">
        <v>2370</v>
      </c>
      <c r="D1100" s="106" t="s">
        <v>2371</v>
      </c>
      <c r="E1100" s="107" t="s">
        <v>85</v>
      </c>
      <c r="F1100" s="202" t="s">
        <v>9009</v>
      </c>
    </row>
    <row r="1101" spans="1:6">
      <c r="A1101" s="102" t="s">
        <v>2372</v>
      </c>
      <c r="B1101" s="138" t="s">
        <v>2373</v>
      </c>
      <c r="C1101" s="143" t="s">
        <v>1303</v>
      </c>
      <c r="D1101" s="143" t="s">
        <v>2374</v>
      </c>
      <c r="E1101" s="139" t="s">
        <v>78</v>
      </c>
      <c r="F1101" s="202" t="s">
        <v>9009</v>
      </c>
    </row>
    <row r="1102" spans="1:6">
      <c r="A1102" s="102" t="s">
        <v>2375</v>
      </c>
      <c r="B1102" s="129" t="s">
        <v>2376</v>
      </c>
      <c r="C1102" s="129" t="s">
        <v>362</v>
      </c>
      <c r="D1102" s="143" t="s">
        <v>9384</v>
      </c>
      <c r="E1102" s="104" t="s">
        <v>85</v>
      </c>
      <c r="F1102" s="202" t="s">
        <v>9009</v>
      </c>
    </row>
    <row r="1103" spans="1:6">
      <c r="A1103" s="105" t="s">
        <v>2375</v>
      </c>
      <c r="B1103" s="125" t="s">
        <v>2377</v>
      </c>
      <c r="C1103" s="125" t="s">
        <v>488</v>
      </c>
      <c r="D1103" s="106" t="s">
        <v>2378</v>
      </c>
      <c r="E1103" s="107" t="s">
        <v>78</v>
      </c>
      <c r="F1103" s="202" t="s">
        <v>9009</v>
      </c>
    </row>
    <row r="1104" spans="1:6">
      <c r="A1104" s="102" t="s">
        <v>2379</v>
      </c>
      <c r="B1104" s="137" t="s">
        <v>2380</v>
      </c>
      <c r="C1104" s="137" t="s">
        <v>88</v>
      </c>
      <c r="D1104" s="103" t="s">
        <v>2381</v>
      </c>
      <c r="E1104" s="104" t="s">
        <v>85</v>
      </c>
      <c r="F1104" s="202" t="s">
        <v>9009</v>
      </c>
    </row>
    <row r="1105" spans="1:6">
      <c r="A1105" s="102" t="s">
        <v>2382</v>
      </c>
      <c r="B1105" s="137" t="s">
        <v>2383</v>
      </c>
      <c r="C1105" s="137" t="s">
        <v>161</v>
      </c>
      <c r="D1105" s="103" t="s">
        <v>302</v>
      </c>
      <c r="E1105" s="104" t="s">
        <v>119</v>
      </c>
      <c r="F1105" s="202" t="s">
        <v>9009</v>
      </c>
    </row>
    <row r="1106" spans="1:6">
      <c r="A1106" s="102" t="s">
        <v>2384</v>
      </c>
      <c r="B1106" s="138" t="s">
        <v>2385</v>
      </c>
      <c r="C1106" s="138" t="s">
        <v>2386</v>
      </c>
      <c r="D1106" s="143" t="s">
        <v>2387</v>
      </c>
      <c r="E1106" s="139" t="s">
        <v>221</v>
      </c>
      <c r="F1106" s="202" t="s">
        <v>9009</v>
      </c>
    </row>
    <row r="1107" spans="1:6">
      <c r="A1107" s="102" t="s">
        <v>2388</v>
      </c>
      <c r="B1107" s="138" t="s">
        <v>2389</v>
      </c>
      <c r="C1107" s="138" t="s">
        <v>1166</v>
      </c>
      <c r="D1107" s="143" t="s">
        <v>2390</v>
      </c>
      <c r="E1107" s="139" t="s">
        <v>221</v>
      </c>
      <c r="F1107" s="202" t="s">
        <v>9009</v>
      </c>
    </row>
    <row r="1108" spans="1:6">
      <c r="A1108" s="102" t="s">
        <v>2391</v>
      </c>
      <c r="B1108" s="138" t="s">
        <v>2392</v>
      </c>
      <c r="C1108" s="138" t="s">
        <v>887</v>
      </c>
      <c r="D1108" s="143" t="s">
        <v>2393</v>
      </c>
      <c r="E1108" s="139" t="s">
        <v>27</v>
      </c>
      <c r="F1108" s="202" t="s">
        <v>9009</v>
      </c>
    </row>
    <row r="1109" spans="1:6">
      <c r="A1109" s="214" t="s">
        <v>9889</v>
      </c>
      <c r="B1109" s="215" t="s">
        <v>9891</v>
      </c>
      <c r="C1109" s="215" t="s">
        <v>110</v>
      </c>
      <c r="D1109" s="216" t="s">
        <v>9892</v>
      </c>
      <c r="E1109" s="217" t="s">
        <v>71</v>
      </c>
      <c r="F1109" s="197">
        <v>44296</v>
      </c>
    </row>
    <row r="1110" spans="1:6">
      <c r="A1110" s="105" t="s">
        <v>2394</v>
      </c>
      <c r="B1110" s="125" t="s">
        <v>2395</v>
      </c>
      <c r="C1110" s="125" t="s">
        <v>193</v>
      </c>
      <c r="D1110" s="106" t="s">
        <v>2396</v>
      </c>
      <c r="E1110" s="107" t="s">
        <v>49</v>
      </c>
      <c r="F1110" s="193">
        <v>22037</v>
      </c>
    </row>
    <row r="1111" spans="1:6">
      <c r="A1111" s="102" t="s">
        <v>2397</v>
      </c>
      <c r="B1111" s="138" t="s">
        <v>2403</v>
      </c>
      <c r="C1111" s="138" t="s">
        <v>285</v>
      </c>
      <c r="D1111" s="143" t="s">
        <v>2404</v>
      </c>
      <c r="E1111" s="139" t="s">
        <v>42</v>
      </c>
      <c r="F1111" s="202" t="s">
        <v>9009</v>
      </c>
    </row>
    <row r="1112" spans="1:6">
      <c r="A1112" s="102" t="s">
        <v>2397</v>
      </c>
      <c r="B1112" s="129" t="s">
        <v>2398</v>
      </c>
      <c r="C1112" s="129" t="s">
        <v>883</v>
      </c>
      <c r="D1112" s="108" t="s">
        <v>2399</v>
      </c>
      <c r="E1112" s="104" t="s">
        <v>201</v>
      </c>
      <c r="F1112" s="202" t="s">
        <v>9009</v>
      </c>
    </row>
    <row r="1113" spans="1:6">
      <c r="A1113" s="105" t="s">
        <v>2397</v>
      </c>
      <c r="B1113" s="125" t="s">
        <v>2400</v>
      </c>
      <c r="C1113" s="125" t="s">
        <v>2401</v>
      </c>
      <c r="D1113" s="106" t="s">
        <v>2402</v>
      </c>
      <c r="E1113" s="107" t="s">
        <v>27</v>
      </c>
      <c r="F1113" s="202" t="s">
        <v>9009</v>
      </c>
    </row>
    <row r="1114" spans="1:6">
      <c r="A1114" s="102" t="s">
        <v>2405</v>
      </c>
      <c r="B1114" s="138" t="s">
        <v>2406</v>
      </c>
      <c r="C1114" s="138" t="s">
        <v>212</v>
      </c>
      <c r="D1114" s="143" t="s">
        <v>2053</v>
      </c>
      <c r="E1114" s="139" t="s">
        <v>94</v>
      </c>
      <c r="F1114" s="202" t="s">
        <v>9009</v>
      </c>
    </row>
    <row r="1115" spans="1:6">
      <c r="A1115" s="102" t="s">
        <v>2407</v>
      </c>
      <c r="B1115" s="129" t="s">
        <v>2408</v>
      </c>
      <c r="C1115" s="129" t="s">
        <v>110</v>
      </c>
      <c r="D1115" s="108" t="s">
        <v>2409</v>
      </c>
      <c r="E1115" s="104" t="s">
        <v>459</v>
      </c>
      <c r="F1115" s="199">
        <v>15711</v>
      </c>
    </row>
    <row r="1116" spans="1:6">
      <c r="A1116" s="102" t="s">
        <v>2410</v>
      </c>
      <c r="B1116" s="138" t="s">
        <v>2411</v>
      </c>
      <c r="C1116" s="138" t="s">
        <v>88</v>
      </c>
      <c r="D1116" s="143" t="s">
        <v>1044</v>
      </c>
      <c r="E1116" s="139" t="s">
        <v>20</v>
      </c>
      <c r="F1116" s="199">
        <v>18191</v>
      </c>
    </row>
    <row r="1117" spans="1:6">
      <c r="A1117" s="102" t="s">
        <v>2412</v>
      </c>
      <c r="B1117" s="138" t="s">
        <v>2413</v>
      </c>
      <c r="C1117" s="143" t="s">
        <v>29</v>
      </c>
      <c r="D1117" s="143" t="s">
        <v>869</v>
      </c>
      <c r="E1117" s="139" t="s">
        <v>2414</v>
      </c>
      <c r="F1117" s="202" t="s">
        <v>9009</v>
      </c>
    </row>
    <row r="1118" spans="1:6">
      <c r="A1118" s="102" t="s">
        <v>27</v>
      </c>
      <c r="B1118" s="138" t="s">
        <v>8969</v>
      </c>
      <c r="C1118" s="138" t="s">
        <v>193</v>
      </c>
      <c r="D1118" s="143" t="s">
        <v>9839</v>
      </c>
      <c r="E1118" s="139" t="s">
        <v>42</v>
      </c>
      <c r="F1118" s="202" t="s">
        <v>9009</v>
      </c>
    </row>
    <row r="1119" spans="1:6">
      <c r="A1119" s="102" t="s">
        <v>27</v>
      </c>
      <c r="B1119" s="129" t="s">
        <v>2415</v>
      </c>
      <c r="C1119" s="129" t="s">
        <v>36</v>
      </c>
      <c r="D1119" s="108" t="s">
        <v>2416</v>
      </c>
      <c r="E1119" s="104" t="s">
        <v>27</v>
      </c>
      <c r="F1119" s="202" t="s">
        <v>9009</v>
      </c>
    </row>
    <row r="1120" spans="1:6">
      <c r="A1120" s="105" t="s">
        <v>2417</v>
      </c>
      <c r="B1120" s="125" t="s">
        <v>2418</v>
      </c>
      <c r="C1120" s="125" t="s">
        <v>193</v>
      </c>
      <c r="D1120" s="106" t="s">
        <v>2419</v>
      </c>
      <c r="E1120" s="107" t="s">
        <v>1506</v>
      </c>
      <c r="F1120" s="202" t="s">
        <v>9009</v>
      </c>
    </row>
    <row r="1121" spans="1:6">
      <c r="A1121" s="102" t="s">
        <v>2420</v>
      </c>
      <c r="B1121" s="129" t="s">
        <v>2421</v>
      </c>
      <c r="C1121" s="129" t="s">
        <v>161</v>
      </c>
      <c r="D1121" s="108" t="s">
        <v>209</v>
      </c>
      <c r="E1121" s="104" t="s">
        <v>99</v>
      </c>
      <c r="F1121" s="202" t="s">
        <v>9009</v>
      </c>
    </row>
    <row r="1122" spans="1:6">
      <c r="A1122" s="102" t="s">
        <v>2422</v>
      </c>
      <c r="B1122" s="138" t="s">
        <v>2423</v>
      </c>
      <c r="C1122" s="138" t="s">
        <v>14</v>
      </c>
      <c r="D1122" s="143" t="s">
        <v>1853</v>
      </c>
      <c r="E1122" s="139" t="s">
        <v>38</v>
      </c>
      <c r="F1122" s="202" t="s">
        <v>9009</v>
      </c>
    </row>
    <row r="1123" spans="1:6">
      <c r="A1123" s="102" t="s">
        <v>2424</v>
      </c>
      <c r="B1123" s="138" t="s">
        <v>2425</v>
      </c>
      <c r="C1123" s="143" t="s">
        <v>80</v>
      </c>
      <c r="D1123" s="143" t="s">
        <v>583</v>
      </c>
      <c r="E1123" s="139" t="s">
        <v>42</v>
      </c>
      <c r="F1123" s="198">
        <v>44202</v>
      </c>
    </row>
    <row r="1124" spans="1:6">
      <c r="A1124" s="102" t="s">
        <v>2424</v>
      </c>
      <c r="B1124" s="138" t="s">
        <v>2426</v>
      </c>
      <c r="C1124" s="138" t="s">
        <v>325</v>
      </c>
      <c r="D1124" s="143" t="s">
        <v>2427</v>
      </c>
      <c r="E1124" s="139" t="s">
        <v>459</v>
      </c>
      <c r="F1124" s="202" t="s">
        <v>9009</v>
      </c>
    </row>
    <row r="1125" spans="1:6">
      <c r="A1125" s="105" t="s">
        <v>2428</v>
      </c>
      <c r="B1125" s="125" t="s">
        <v>2429</v>
      </c>
      <c r="C1125" s="125" t="s">
        <v>1546</v>
      </c>
      <c r="D1125" s="106" t="s">
        <v>2430</v>
      </c>
      <c r="E1125" s="107" t="s">
        <v>49</v>
      </c>
      <c r="F1125" s="199">
        <v>13271</v>
      </c>
    </row>
    <row r="1126" spans="1:6">
      <c r="A1126" s="105" t="s">
        <v>2431</v>
      </c>
      <c r="B1126" s="125" t="s">
        <v>2432</v>
      </c>
      <c r="C1126" s="125" t="s">
        <v>36</v>
      </c>
      <c r="D1126" s="106" t="s">
        <v>2433</v>
      </c>
      <c r="E1126" s="107" t="s">
        <v>27</v>
      </c>
      <c r="F1126" s="202" t="s">
        <v>9009</v>
      </c>
    </row>
    <row r="1127" spans="1:6">
      <c r="A1127" s="102" t="s">
        <v>2434</v>
      </c>
      <c r="B1127" s="129" t="s">
        <v>2435</v>
      </c>
      <c r="C1127" s="129" t="s">
        <v>106</v>
      </c>
      <c r="D1127" s="108" t="s">
        <v>2436</v>
      </c>
      <c r="E1127" s="173" t="s">
        <v>24</v>
      </c>
      <c r="F1127" s="202" t="s">
        <v>9009</v>
      </c>
    </row>
    <row r="1128" spans="1:6">
      <c r="A1128" s="102" t="s">
        <v>2437</v>
      </c>
      <c r="B1128" s="138" t="s">
        <v>10662</v>
      </c>
      <c r="C1128" s="143" t="s">
        <v>4281</v>
      </c>
      <c r="D1128" s="143" t="s">
        <v>10663</v>
      </c>
      <c r="E1128" s="139" t="s">
        <v>459</v>
      </c>
      <c r="F1128" s="204" t="s">
        <v>9009</v>
      </c>
    </row>
    <row r="1129" spans="1:6">
      <c r="A1129" s="102" t="s">
        <v>2437</v>
      </c>
      <c r="B1129" s="138" t="s">
        <v>2438</v>
      </c>
      <c r="C1129" s="138" t="s">
        <v>1536</v>
      </c>
      <c r="D1129" s="143" t="s">
        <v>9838</v>
      </c>
      <c r="E1129" s="139" t="s">
        <v>287</v>
      </c>
      <c r="F1129" s="202" t="s">
        <v>9009</v>
      </c>
    </row>
    <row r="1130" spans="1:6">
      <c r="A1130" s="105" t="s">
        <v>2439</v>
      </c>
      <c r="B1130" s="125" t="s">
        <v>2440</v>
      </c>
      <c r="C1130" s="125" t="s">
        <v>41</v>
      </c>
      <c r="D1130" s="106" t="s">
        <v>181</v>
      </c>
      <c r="E1130" s="107" t="s">
        <v>124</v>
      </c>
      <c r="F1130" s="199">
        <v>14272</v>
      </c>
    </row>
    <row r="1131" spans="1:6">
      <c r="A1131" s="102" t="s">
        <v>9360</v>
      </c>
      <c r="B1131" s="138" t="s">
        <v>9361</v>
      </c>
      <c r="C1131" s="138" t="s">
        <v>249</v>
      </c>
      <c r="D1131" s="143" t="s">
        <v>5400</v>
      </c>
      <c r="E1131" s="139" t="s">
        <v>38</v>
      </c>
      <c r="F1131" s="193">
        <v>17994</v>
      </c>
    </row>
    <row r="1132" spans="1:6">
      <c r="A1132" s="105" t="s">
        <v>2441</v>
      </c>
      <c r="B1132" s="125" t="s">
        <v>2442</v>
      </c>
      <c r="C1132" s="125" t="s">
        <v>265</v>
      </c>
      <c r="D1132" s="106" t="s">
        <v>2340</v>
      </c>
      <c r="E1132" s="107" t="s">
        <v>49</v>
      </c>
      <c r="F1132" s="199">
        <v>15276</v>
      </c>
    </row>
    <row r="1133" spans="1:6">
      <c r="A1133" s="214" t="s">
        <v>2441</v>
      </c>
      <c r="B1133" s="215" t="s">
        <v>11755</v>
      </c>
      <c r="C1133" s="215" t="s">
        <v>5444</v>
      </c>
      <c r="D1133" s="216" t="s">
        <v>11756</v>
      </c>
      <c r="E1133" s="217" t="s">
        <v>147</v>
      </c>
      <c r="F1133" s="204" t="s">
        <v>9009</v>
      </c>
    </row>
    <row r="1134" spans="1:6">
      <c r="A1134" s="102" t="s">
        <v>2441</v>
      </c>
      <c r="B1134" s="129" t="s">
        <v>2443</v>
      </c>
      <c r="C1134" s="129" t="s">
        <v>161</v>
      </c>
      <c r="D1134" s="108" t="s">
        <v>1788</v>
      </c>
      <c r="E1134" s="104" t="s">
        <v>85</v>
      </c>
      <c r="F1134" s="202" t="s">
        <v>9009</v>
      </c>
    </row>
    <row r="1135" spans="1:6">
      <c r="A1135" s="102" t="s">
        <v>2441</v>
      </c>
      <c r="B1135" s="138" t="s">
        <v>9391</v>
      </c>
      <c r="C1135" s="138" t="s">
        <v>873</v>
      </c>
      <c r="D1135" s="143" t="s">
        <v>5856</v>
      </c>
      <c r="E1135" s="139" t="s">
        <v>78</v>
      </c>
      <c r="F1135" s="193">
        <v>22156</v>
      </c>
    </row>
    <row r="1136" spans="1:6">
      <c r="A1136" s="102" t="s">
        <v>2444</v>
      </c>
      <c r="B1136" s="129" t="s">
        <v>2445</v>
      </c>
      <c r="C1136" s="129" t="s">
        <v>161</v>
      </c>
      <c r="D1136" s="143" t="s">
        <v>9508</v>
      </c>
      <c r="E1136" s="104" t="s">
        <v>27</v>
      </c>
      <c r="F1136" s="202" t="s">
        <v>9009</v>
      </c>
    </row>
    <row r="1137" spans="1:6">
      <c r="A1137" s="102" t="s">
        <v>2446</v>
      </c>
      <c r="B1137" s="129" t="s">
        <v>2447</v>
      </c>
      <c r="C1137" s="129" t="s">
        <v>593</v>
      </c>
      <c r="D1137" s="108" t="s">
        <v>2448</v>
      </c>
      <c r="E1137" s="104" t="s">
        <v>201</v>
      </c>
      <c r="F1137" s="202" t="s">
        <v>9009</v>
      </c>
    </row>
    <row r="1138" spans="1:6">
      <c r="A1138" s="102" t="s">
        <v>2449</v>
      </c>
      <c r="B1138" s="138" t="s">
        <v>2451</v>
      </c>
      <c r="C1138" s="138" t="s">
        <v>137</v>
      </c>
      <c r="D1138" s="143" t="s">
        <v>2452</v>
      </c>
      <c r="E1138" s="139" t="s">
        <v>53</v>
      </c>
      <c r="F1138" s="202" t="s">
        <v>9009</v>
      </c>
    </row>
    <row r="1139" spans="1:6">
      <c r="A1139" s="102" t="s">
        <v>2449</v>
      </c>
      <c r="B1139" s="129" t="s">
        <v>2450</v>
      </c>
      <c r="C1139" s="129" t="s">
        <v>275</v>
      </c>
      <c r="D1139" s="108" t="s">
        <v>572</v>
      </c>
      <c r="E1139" s="104" t="s">
        <v>287</v>
      </c>
      <c r="F1139" s="202" t="s">
        <v>9009</v>
      </c>
    </row>
    <row r="1140" spans="1:6">
      <c r="A1140" s="102" t="s">
        <v>10512</v>
      </c>
      <c r="B1140" s="138" t="s">
        <v>10513</v>
      </c>
      <c r="C1140" s="143" t="s">
        <v>6722</v>
      </c>
      <c r="D1140" s="143" t="s">
        <v>1568</v>
      </c>
      <c r="E1140" s="139" t="s">
        <v>85</v>
      </c>
      <c r="F1140" s="204" t="s">
        <v>9009</v>
      </c>
    </row>
    <row r="1141" spans="1:6">
      <c r="A1141" s="102" t="s">
        <v>2454</v>
      </c>
      <c r="B1141" s="129" t="s">
        <v>2455</v>
      </c>
      <c r="C1141" s="129" t="s">
        <v>153</v>
      </c>
      <c r="D1141" s="108" t="s">
        <v>2456</v>
      </c>
      <c r="E1141" s="173" t="s">
        <v>20</v>
      </c>
      <c r="F1141" s="202" t="s">
        <v>9009</v>
      </c>
    </row>
    <row r="1142" spans="1:6">
      <c r="A1142" s="102" t="s">
        <v>2457</v>
      </c>
      <c r="B1142" s="138" t="s">
        <v>2458</v>
      </c>
      <c r="C1142" s="143" t="s">
        <v>394</v>
      </c>
      <c r="D1142" s="143" t="s">
        <v>2459</v>
      </c>
      <c r="E1142" s="139" t="s">
        <v>85</v>
      </c>
      <c r="F1142" s="202" t="s">
        <v>9009</v>
      </c>
    </row>
    <row r="1143" spans="1:6">
      <c r="A1143" s="102" t="s">
        <v>10695</v>
      </c>
      <c r="B1143" s="138" t="s">
        <v>10696</v>
      </c>
      <c r="C1143" s="143" t="s">
        <v>7354</v>
      </c>
      <c r="D1143" s="143" t="s">
        <v>2478</v>
      </c>
      <c r="E1143" s="139" t="s">
        <v>201</v>
      </c>
      <c r="F1143" s="197">
        <v>44232</v>
      </c>
    </row>
    <row r="1144" spans="1:6">
      <c r="A1144" s="102" t="s">
        <v>2460</v>
      </c>
      <c r="B1144" s="138" t="s">
        <v>2461</v>
      </c>
      <c r="C1144" s="138" t="s">
        <v>316</v>
      </c>
      <c r="D1144" s="143" t="s">
        <v>2462</v>
      </c>
      <c r="E1144" s="139" t="s">
        <v>38</v>
      </c>
      <c r="F1144" s="202" t="s">
        <v>9009</v>
      </c>
    </row>
    <row r="1145" spans="1:6">
      <c r="A1145" s="102" t="s">
        <v>2463</v>
      </c>
      <c r="B1145" s="129" t="s">
        <v>2464</v>
      </c>
      <c r="C1145" s="129" t="s">
        <v>41</v>
      </c>
      <c r="D1145" s="143" t="s">
        <v>2465</v>
      </c>
      <c r="E1145" s="104" t="s">
        <v>696</v>
      </c>
      <c r="F1145" s="199">
        <v>16931</v>
      </c>
    </row>
    <row r="1146" spans="1:6">
      <c r="A1146" s="102" t="s">
        <v>2466</v>
      </c>
      <c r="B1146" s="137" t="s">
        <v>2467</v>
      </c>
      <c r="C1146" s="137" t="s">
        <v>54</v>
      </c>
      <c r="D1146" s="103" t="s">
        <v>2468</v>
      </c>
      <c r="E1146" s="104" t="s">
        <v>34</v>
      </c>
      <c r="F1146" s="199">
        <v>24328</v>
      </c>
    </row>
    <row r="1147" spans="1:6">
      <c r="A1147" s="102" t="s">
        <v>9979</v>
      </c>
      <c r="B1147" s="138" t="s">
        <v>9978</v>
      </c>
      <c r="C1147" s="138" t="s">
        <v>1107</v>
      </c>
      <c r="D1147" s="143" t="s">
        <v>1108</v>
      </c>
      <c r="E1147" s="139" t="s">
        <v>42</v>
      </c>
      <c r="F1147" s="202" t="s">
        <v>9009</v>
      </c>
    </row>
    <row r="1148" spans="1:6">
      <c r="A1148" s="102" t="s">
        <v>2469</v>
      </c>
      <c r="B1148" s="138" t="s">
        <v>9442</v>
      </c>
      <c r="C1148" s="138" t="s">
        <v>36</v>
      </c>
      <c r="D1148" s="143" t="s">
        <v>9443</v>
      </c>
      <c r="E1148" s="139" t="s">
        <v>53</v>
      </c>
      <c r="F1148" s="196" t="s">
        <v>9009</v>
      </c>
    </row>
    <row r="1149" spans="1:6">
      <c r="A1149" s="102" t="s">
        <v>2469</v>
      </c>
      <c r="B1149" s="129" t="s">
        <v>2470</v>
      </c>
      <c r="C1149" s="129" t="s">
        <v>2471</v>
      </c>
      <c r="D1149" s="108" t="s">
        <v>2472</v>
      </c>
      <c r="E1149" s="104" t="s">
        <v>459</v>
      </c>
      <c r="F1149" s="202" t="s">
        <v>9009</v>
      </c>
    </row>
    <row r="1150" spans="1:6">
      <c r="A1150" s="102" t="s">
        <v>2473</v>
      </c>
      <c r="B1150" s="129" t="s">
        <v>2474</v>
      </c>
      <c r="C1150" s="129" t="s">
        <v>14</v>
      </c>
      <c r="D1150" s="108" t="s">
        <v>2475</v>
      </c>
      <c r="E1150" s="104" t="s">
        <v>27</v>
      </c>
      <c r="F1150" s="198">
        <v>44426</v>
      </c>
    </row>
    <row r="1151" spans="1:6">
      <c r="A1151" s="105" t="s">
        <v>2476</v>
      </c>
      <c r="B1151" s="125" t="s">
        <v>2477</v>
      </c>
      <c r="C1151" s="125" t="s">
        <v>1086</v>
      </c>
      <c r="D1151" s="106" t="s">
        <v>2478</v>
      </c>
      <c r="E1151" s="107" t="s">
        <v>201</v>
      </c>
      <c r="F1151" s="202" t="s">
        <v>9009</v>
      </c>
    </row>
    <row r="1152" spans="1:6">
      <c r="A1152" s="102" t="s">
        <v>2479</v>
      </c>
      <c r="B1152" s="129" t="s">
        <v>2480</v>
      </c>
      <c r="C1152" s="129" t="s">
        <v>180</v>
      </c>
      <c r="D1152" s="108" t="s">
        <v>2481</v>
      </c>
      <c r="E1152" s="104" t="s">
        <v>78</v>
      </c>
      <c r="F1152" s="202" t="s">
        <v>9009</v>
      </c>
    </row>
    <row r="1153" spans="1:6">
      <c r="A1153" s="102" t="s">
        <v>2482</v>
      </c>
      <c r="B1153" s="129" t="s">
        <v>2483</v>
      </c>
      <c r="C1153" s="129" t="s">
        <v>29</v>
      </c>
      <c r="D1153" s="108" t="s">
        <v>2484</v>
      </c>
      <c r="E1153" s="104" t="s">
        <v>99</v>
      </c>
      <c r="F1153" s="202" t="s">
        <v>9009</v>
      </c>
    </row>
    <row r="1154" spans="1:6">
      <c r="A1154" s="102" t="s">
        <v>2485</v>
      </c>
      <c r="B1154" s="138" t="s">
        <v>2486</v>
      </c>
      <c r="C1154" s="138" t="s">
        <v>1086</v>
      </c>
      <c r="D1154" s="143" t="s">
        <v>2487</v>
      </c>
      <c r="E1154" s="139" t="s">
        <v>99</v>
      </c>
      <c r="F1154" s="202" t="s">
        <v>9009</v>
      </c>
    </row>
    <row r="1155" spans="1:6">
      <c r="A1155" s="102" t="s">
        <v>2488</v>
      </c>
      <c r="B1155" s="138" t="s">
        <v>2489</v>
      </c>
      <c r="C1155" s="138" t="s">
        <v>625</v>
      </c>
      <c r="D1155" s="143" t="s">
        <v>9837</v>
      </c>
      <c r="E1155" s="139" t="s">
        <v>94</v>
      </c>
      <c r="F1155" s="202" t="s">
        <v>9009</v>
      </c>
    </row>
    <row r="1156" spans="1:6">
      <c r="A1156" s="102" t="s">
        <v>2490</v>
      </c>
      <c r="B1156" s="129" t="s">
        <v>2491</v>
      </c>
      <c r="C1156" s="129" t="s">
        <v>528</v>
      </c>
      <c r="D1156" s="108" t="s">
        <v>2492</v>
      </c>
      <c r="E1156" s="104" t="s">
        <v>38</v>
      </c>
      <c r="F1156" s="202" t="s">
        <v>9009</v>
      </c>
    </row>
    <row r="1157" spans="1:6">
      <c r="A1157" s="105" t="s">
        <v>2493</v>
      </c>
      <c r="B1157" s="125" t="s">
        <v>2494</v>
      </c>
      <c r="C1157" s="125" t="s">
        <v>88</v>
      </c>
      <c r="D1157" s="141" t="s">
        <v>2961</v>
      </c>
      <c r="E1157" s="107" t="s">
        <v>27</v>
      </c>
      <c r="F1157" s="202" t="s">
        <v>9009</v>
      </c>
    </row>
    <row r="1158" spans="1:6">
      <c r="A1158" s="105" t="s">
        <v>2493</v>
      </c>
      <c r="B1158" s="125" t="s">
        <v>2496</v>
      </c>
      <c r="C1158" s="125" t="s">
        <v>265</v>
      </c>
      <c r="D1158" s="106" t="s">
        <v>2497</v>
      </c>
      <c r="E1158" s="107" t="s">
        <v>433</v>
      </c>
      <c r="F1158" s="202" t="s">
        <v>9009</v>
      </c>
    </row>
    <row r="1159" spans="1:6">
      <c r="A1159" s="214" t="s">
        <v>10481</v>
      </c>
      <c r="B1159" s="215" t="s">
        <v>10482</v>
      </c>
      <c r="C1159" s="215" t="s">
        <v>41</v>
      </c>
      <c r="D1159" s="216" t="s">
        <v>9654</v>
      </c>
      <c r="E1159" s="217" t="s">
        <v>38</v>
      </c>
      <c r="F1159" s="198">
        <v>44547</v>
      </c>
    </row>
    <row r="1160" spans="1:6">
      <c r="A1160" s="214" t="s">
        <v>10205</v>
      </c>
      <c r="B1160" s="215" t="s">
        <v>10208</v>
      </c>
      <c r="C1160" s="215" t="s">
        <v>10209</v>
      </c>
      <c r="D1160" s="216" t="s">
        <v>10210</v>
      </c>
      <c r="E1160" s="217" t="s">
        <v>99</v>
      </c>
      <c r="F1160" s="193">
        <v>19796</v>
      </c>
    </row>
    <row r="1161" spans="1:6">
      <c r="A1161" s="214" t="s">
        <v>9897</v>
      </c>
      <c r="B1161" s="215" t="s">
        <v>9899</v>
      </c>
      <c r="C1161" s="215" t="s">
        <v>334</v>
      </c>
      <c r="D1161" s="216" t="s">
        <v>9900</v>
      </c>
      <c r="E1161" s="217" t="s">
        <v>201</v>
      </c>
      <c r="F1161" s="204" t="s">
        <v>9009</v>
      </c>
    </row>
    <row r="1162" spans="1:6">
      <c r="A1162" s="102" t="s">
        <v>2498</v>
      </c>
      <c r="B1162" s="129" t="s">
        <v>2499</v>
      </c>
      <c r="C1162" s="129" t="s">
        <v>528</v>
      </c>
      <c r="D1162" s="108" t="s">
        <v>567</v>
      </c>
      <c r="E1162" s="173" t="s">
        <v>45</v>
      </c>
      <c r="F1162" s="202" t="s">
        <v>9009</v>
      </c>
    </row>
    <row r="1163" spans="1:6">
      <c r="A1163" s="102" t="s">
        <v>2500</v>
      </c>
      <c r="B1163" s="138" t="s">
        <v>2501</v>
      </c>
      <c r="C1163" s="138" t="s">
        <v>285</v>
      </c>
      <c r="D1163" s="143" t="s">
        <v>2001</v>
      </c>
      <c r="E1163" s="139" t="s">
        <v>27</v>
      </c>
      <c r="F1163" s="202" t="s">
        <v>9009</v>
      </c>
    </row>
    <row r="1164" spans="1:6">
      <c r="A1164" s="102" t="s">
        <v>2502</v>
      </c>
      <c r="B1164" s="138" t="s">
        <v>2503</v>
      </c>
      <c r="C1164" s="138" t="s">
        <v>2504</v>
      </c>
      <c r="D1164" s="143" t="s">
        <v>2505</v>
      </c>
      <c r="E1164" s="139" t="s">
        <v>49</v>
      </c>
      <c r="F1164" s="202" t="s">
        <v>9009</v>
      </c>
    </row>
    <row r="1165" spans="1:6">
      <c r="A1165" s="102" t="s">
        <v>2506</v>
      </c>
      <c r="B1165" s="138" t="s">
        <v>2507</v>
      </c>
      <c r="C1165" s="138" t="s">
        <v>275</v>
      </c>
      <c r="D1165" s="143" t="s">
        <v>2508</v>
      </c>
      <c r="E1165" s="139" t="s">
        <v>134</v>
      </c>
      <c r="F1165" s="202" t="s">
        <v>9009</v>
      </c>
    </row>
    <row r="1166" spans="1:6">
      <c r="A1166" s="214" t="s">
        <v>2506</v>
      </c>
      <c r="B1166" s="215" t="s">
        <v>10051</v>
      </c>
      <c r="C1166" s="215" t="s">
        <v>170</v>
      </c>
      <c r="D1166" s="216" t="s">
        <v>10052</v>
      </c>
      <c r="E1166" s="217" t="s">
        <v>38</v>
      </c>
      <c r="F1166" s="197">
        <v>44363</v>
      </c>
    </row>
    <row r="1167" spans="1:6">
      <c r="A1167" s="102" t="s">
        <v>2509</v>
      </c>
      <c r="B1167" s="137" t="s">
        <v>2510</v>
      </c>
      <c r="C1167" s="137" t="s">
        <v>1303</v>
      </c>
      <c r="D1167" s="103" t="s">
        <v>814</v>
      </c>
      <c r="E1167" s="104" t="s">
        <v>459</v>
      </c>
      <c r="F1167" s="199">
        <v>16210</v>
      </c>
    </row>
    <row r="1168" spans="1:6">
      <c r="A1168" s="102" t="s">
        <v>2511</v>
      </c>
      <c r="B1168" s="138" t="s">
        <v>2513</v>
      </c>
      <c r="C1168" s="138" t="s">
        <v>2514</v>
      </c>
      <c r="D1168" s="143" t="s">
        <v>2512</v>
      </c>
      <c r="E1168" s="139" t="s">
        <v>27</v>
      </c>
      <c r="F1168" s="202" t="s">
        <v>9009</v>
      </c>
    </row>
    <row r="1169" spans="1:6">
      <c r="A1169" s="102" t="s">
        <v>11157</v>
      </c>
      <c r="B1169" s="138" t="s">
        <v>11158</v>
      </c>
      <c r="C1169" s="143" t="s">
        <v>1403</v>
      </c>
      <c r="D1169" s="143" t="s">
        <v>10874</v>
      </c>
      <c r="E1169" s="139" t="s">
        <v>38</v>
      </c>
      <c r="F1169" s="193">
        <v>24545</v>
      </c>
    </row>
    <row r="1170" spans="1:6">
      <c r="A1170" s="102" t="s">
        <v>2515</v>
      </c>
      <c r="B1170" s="129" t="s">
        <v>2516</v>
      </c>
      <c r="C1170" s="129" t="s">
        <v>252</v>
      </c>
      <c r="D1170" s="108" t="s">
        <v>2517</v>
      </c>
      <c r="E1170" s="104" t="s">
        <v>27</v>
      </c>
      <c r="F1170" s="199">
        <v>21724</v>
      </c>
    </row>
    <row r="1171" spans="1:6">
      <c r="A1171" s="102" t="s">
        <v>2518</v>
      </c>
      <c r="B1171" s="129" t="s">
        <v>2519</v>
      </c>
      <c r="C1171" s="129" t="s">
        <v>540</v>
      </c>
      <c r="D1171" s="143" t="s">
        <v>9836</v>
      </c>
      <c r="E1171" s="104" t="s">
        <v>221</v>
      </c>
      <c r="F1171" s="202" t="s">
        <v>9009</v>
      </c>
    </row>
    <row r="1172" spans="1:6">
      <c r="A1172" s="102" t="s">
        <v>10065</v>
      </c>
      <c r="B1172" s="138" t="s">
        <v>10068</v>
      </c>
      <c r="C1172" s="143" t="s">
        <v>5444</v>
      </c>
      <c r="D1172" s="143" t="s">
        <v>656</v>
      </c>
      <c r="E1172" s="139" t="s">
        <v>53</v>
      </c>
      <c r="F1172" s="202" t="s">
        <v>9009</v>
      </c>
    </row>
    <row r="1173" spans="1:6">
      <c r="A1173" s="102" t="s">
        <v>2520</v>
      </c>
      <c r="B1173" s="138" t="s">
        <v>2521</v>
      </c>
      <c r="C1173" s="129" t="s">
        <v>1086</v>
      </c>
      <c r="D1173" s="108" t="s">
        <v>73</v>
      </c>
      <c r="E1173" s="173" t="s">
        <v>27</v>
      </c>
      <c r="F1173" s="198">
        <v>44293</v>
      </c>
    </row>
    <row r="1174" spans="1:6">
      <c r="A1174" s="102" t="s">
        <v>2520</v>
      </c>
      <c r="B1174" s="129" t="s">
        <v>2522</v>
      </c>
      <c r="C1174" s="129" t="s">
        <v>2523</v>
      </c>
      <c r="D1174" s="108" t="s">
        <v>2524</v>
      </c>
      <c r="E1174" s="173" t="s">
        <v>27</v>
      </c>
      <c r="F1174" s="202" t="s">
        <v>9009</v>
      </c>
    </row>
    <row r="1175" spans="1:6">
      <c r="A1175" s="102" t="s">
        <v>8970</v>
      </c>
      <c r="B1175" s="138" t="s">
        <v>8971</v>
      </c>
      <c r="C1175" s="138" t="s">
        <v>1536</v>
      </c>
      <c r="D1175" s="143" t="s">
        <v>8972</v>
      </c>
      <c r="E1175" s="139" t="s">
        <v>78</v>
      </c>
      <c r="F1175" s="202" t="s">
        <v>9009</v>
      </c>
    </row>
    <row r="1176" spans="1:6">
      <c r="A1176" s="105" t="s">
        <v>2528</v>
      </c>
      <c r="B1176" s="140" t="s">
        <v>2529</v>
      </c>
      <c r="C1176" s="140" t="s">
        <v>2530</v>
      </c>
      <c r="D1176" s="141" t="s">
        <v>98</v>
      </c>
      <c r="E1176" s="142" t="s">
        <v>459</v>
      </c>
      <c r="F1176" s="202" t="s">
        <v>9009</v>
      </c>
    </row>
    <row r="1177" spans="1:6">
      <c r="A1177" s="102" t="s">
        <v>2528</v>
      </c>
      <c r="B1177" s="137" t="s">
        <v>2531</v>
      </c>
      <c r="C1177" s="137" t="s">
        <v>1536</v>
      </c>
      <c r="D1177" s="103" t="s">
        <v>2210</v>
      </c>
      <c r="E1177" s="104" t="s">
        <v>85</v>
      </c>
      <c r="F1177" s="202" t="s">
        <v>9009</v>
      </c>
    </row>
    <row r="1178" spans="1:6">
      <c r="A1178" s="115" t="s">
        <v>2528</v>
      </c>
      <c r="B1178" s="126" t="s">
        <v>2532</v>
      </c>
      <c r="C1178" s="126" t="s">
        <v>114</v>
      </c>
      <c r="D1178" s="106" t="s">
        <v>2533</v>
      </c>
      <c r="E1178" s="107" t="s">
        <v>85</v>
      </c>
      <c r="F1178" s="202" t="s">
        <v>9009</v>
      </c>
    </row>
    <row r="1179" spans="1:6">
      <c r="A1179" s="102" t="s">
        <v>2535</v>
      </c>
      <c r="B1179" s="138" t="s">
        <v>2536</v>
      </c>
      <c r="C1179" s="138" t="s">
        <v>277</v>
      </c>
      <c r="D1179" s="143" t="s">
        <v>2537</v>
      </c>
      <c r="E1179" s="139" t="s">
        <v>16</v>
      </c>
      <c r="F1179" s="202" t="s">
        <v>9009</v>
      </c>
    </row>
    <row r="1180" spans="1:6">
      <c r="A1180" s="102" t="s">
        <v>2538</v>
      </c>
      <c r="B1180" s="138" t="s">
        <v>2539</v>
      </c>
      <c r="C1180" s="138" t="s">
        <v>340</v>
      </c>
      <c r="D1180" s="143" t="s">
        <v>648</v>
      </c>
      <c r="E1180" s="139" t="s">
        <v>38</v>
      </c>
      <c r="F1180" s="202" t="s">
        <v>9009</v>
      </c>
    </row>
    <row r="1181" spans="1:6">
      <c r="A1181" s="102" t="s">
        <v>2540</v>
      </c>
      <c r="B1181" s="138" t="s">
        <v>2541</v>
      </c>
      <c r="C1181" s="143" t="s">
        <v>394</v>
      </c>
      <c r="D1181" s="143" t="s">
        <v>2542</v>
      </c>
      <c r="E1181" s="139" t="s">
        <v>94</v>
      </c>
      <c r="F1181" s="202" t="s">
        <v>9009</v>
      </c>
    </row>
    <row r="1182" spans="1:6">
      <c r="A1182" s="105" t="s">
        <v>2543</v>
      </c>
      <c r="B1182" s="125" t="s">
        <v>2544</v>
      </c>
      <c r="C1182" s="125" t="s">
        <v>2545</v>
      </c>
      <c r="D1182" s="106" t="s">
        <v>2546</v>
      </c>
      <c r="E1182" s="107" t="s">
        <v>38</v>
      </c>
      <c r="F1182" s="205" t="s">
        <v>9009</v>
      </c>
    </row>
    <row r="1183" spans="1:6">
      <c r="A1183" s="102" t="s">
        <v>2547</v>
      </c>
      <c r="B1183" s="138" t="s">
        <v>2548</v>
      </c>
      <c r="C1183" s="143" t="s">
        <v>36</v>
      </c>
      <c r="D1183" s="143" t="s">
        <v>1154</v>
      </c>
      <c r="E1183" s="139" t="s">
        <v>94</v>
      </c>
      <c r="F1183" s="198">
        <v>44421</v>
      </c>
    </row>
    <row r="1184" spans="1:6">
      <c r="A1184" s="102" t="s">
        <v>10655</v>
      </c>
      <c r="B1184" s="138" t="s">
        <v>10656</v>
      </c>
      <c r="C1184" s="143" t="s">
        <v>80</v>
      </c>
      <c r="D1184" s="143" t="s">
        <v>10657</v>
      </c>
      <c r="E1184" s="139" t="s">
        <v>10658</v>
      </c>
      <c r="F1184" s="204" t="s">
        <v>9009</v>
      </c>
    </row>
    <row r="1185" spans="1:6">
      <c r="A1185" s="102" t="s">
        <v>2549</v>
      </c>
      <c r="B1185" s="129" t="s">
        <v>2550</v>
      </c>
      <c r="C1185" s="129" t="s">
        <v>161</v>
      </c>
      <c r="D1185" s="143" t="s">
        <v>3247</v>
      </c>
      <c r="E1185" s="104" t="s">
        <v>27</v>
      </c>
      <c r="F1185" s="205" t="s">
        <v>9009</v>
      </c>
    </row>
    <row r="1186" spans="1:6">
      <c r="A1186" s="102" t="s">
        <v>2552</v>
      </c>
      <c r="B1186" s="129" t="s">
        <v>2553</v>
      </c>
      <c r="C1186" s="129" t="s">
        <v>1086</v>
      </c>
      <c r="D1186" s="108" t="s">
        <v>2554</v>
      </c>
      <c r="E1186" s="104" t="s">
        <v>38</v>
      </c>
      <c r="F1186" s="205" t="s">
        <v>9009</v>
      </c>
    </row>
    <row r="1187" spans="1:6">
      <c r="A1187" s="102" t="s">
        <v>2555</v>
      </c>
      <c r="B1187" s="129" t="s">
        <v>2556</v>
      </c>
      <c r="C1187" s="129" t="s">
        <v>133</v>
      </c>
      <c r="D1187" s="143" t="s">
        <v>1934</v>
      </c>
      <c r="E1187" s="173" t="s">
        <v>38</v>
      </c>
      <c r="F1187" s="205" t="s">
        <v>9009</v>
      </c>
    </row>
    <row r="1188" spans="1:6">
      <c r="A1188" s="105" t="s">
        <v>2558</v>
      </c>
      <c r="B1188" s="125" t="s">
        <v>2559</v>
      </c>
      <c r="C1188" s="125" t="s">
        <v>593</v>
      </c>
      <c r="D1188" s="106" t="s">
        <v>632</v>
      </c>
      <c r="E1188" s="107" t="s">
        <v>42</v>
      </c>
      <c r="F1188" s="205" t="s">
        <v>9009</v>
      </c>
    </row>
    <row r="1189" spans="1:6">
      <c r="A1189" s="102" t="s">
        <v>2560</v>
      </c>
      <c r="B1189" s="138" t="s">
        <v>2561</v>
      </c>
      <c r="C1189" s="138" t="s">
        <v>793</v>
      </c>
      <c r="D1189" s="143" t="s">
        <v>2562</v>
      </c>
      <c r="E1189" s="139" t="s">
        <v>459</v>
      </c>
      <c r="F1189" s="204" t="s">
        <v>9009</v>
      </c>
    </row>
    <row r="1190" spans="1:6">
      <c r="A1190" s="105" t="s">
        <v>2564</v>
      </c>
      <c r="B1190" s="125" t="s">
        <v>2565</v>
      </c>
      <c r="C1190" s="125" t="s">
        <v>528</v>
      </c>
      <c r="D1190" s="106" t="s">
        <v>2566</v>
      </c>
      <c r="E1190" s="107" t="s">
        <v>49</v>
      </c>
      <c r="F1190" s="205" t="s">
        <v>9009</v>
      </c>
    </row>
    <row r="1191" spans="1:6">
      <c r="A1191" s="102" t="s">
        <v>2567</v>
      </c>
      <c r="B1191" s="138" t="s">
        <v>2568</v>
      </c>
      <c r="C1191" s="138" t="s">
        <v>2569</v>
      </c>
      <c r="D1191" s="143" t="s">
        <v>2570</v>
      </c>
      <c r="E1191" s="139" t="s">
        <v>775</v>
      </c>
      <c r="F1191" s="205" t="s">
        <v>9009</v>
      </c>
    </row>
    <row r="1192" spans="1:6">
      <c r="A1192" s="105" t="s">
        <v>2571</v>
      </c>
      <c r="B1192" s="125" t="s">
        <v>2572</v>
      </c>
      <c r="C1192" s="125" t="s">
        <v>29</v>
      </c>
      <c r="D1192" s="106" t="s">
        <v>2551</v>
      </c>
      <c r="E1192" s="119" t="s">
        <v>124</v>
      </c>
      <c r="F1192" s="204" t="s">
        <v>9009</v>
      </c>
    </row>
    <row r="1193" spans="1:6">
      <c r="A1193" s="105" t="s">
        <v>2573</v>
      </c>
      <c r="B1193" s="125" t="s">
        <v>2574</v>
      </c>
      <c r="C1193" s="125" t="s">
        <v>593</v>
      </c>
      <c r="D1193" s="141" t="s">
        <v>6056</v>
      </c>
      <c r="E1193" s="142" t="s">
        <v>158</v>
      </c>
      <c r="F1193" s="205" t="s">
        <v>9009</v>
      </c>
    </row>
    <row r="1194" spans="1:6">
      <c r="A1194" s="102" t="s">
        <v>2575</v>
      </c>
      <c r="B1194" s="129" t="s">
        <v>2576</v>
      </c>
      <c r="C1194" s="129" t="s">
        <v>2577</v>
      </c>
      <c r="D1194" s="108" t="s">
        <v>2578</v>
      </c>
      <c r="E1194" s="104" t="s">
        <v>162</v>
      </c>
      <c r="F1194" s="205" t="s">
        <v>9009</v>
      </c>
    </row>
    <row r="1195" spans="1:6">
      <c r="A1195" s="105" t="s">
        <v>2579</v>
      </c>
      <c r="B1195" s="125" t="s">
        <v>2580</v>
      </c>
      <c r="C1195" s="125" t="s">
        <v>110</v>
      </c>
      <c r="D1195" s="106" t="s">
        <v>2581</v>
      </c>
      <c r="E1195" s="107" t="s">
        <v>49</v>
      </c>
      <c r="F1195" s="205" t="s">
        <v>9009</v>
      </c>
    </row>
    <row r="1196" spans="1:6">
      <c r="A1196" s="102" t="s">
        <v>2584</v>
      </c>
      <c r="B1196" s="129" t="s">
        <v>2585</v>
      </c>
      <c r="C1196" s="129" t="s">
        <v>2586</v>
      </c>
      <c r="D1196" s="108" t="s">
        <v>2587</v>
      </c>
      <c r="E1196" s="104" t="s">
        <v>307</v>
      </c>
      <c r="F1196" s="204" t="s">
        <v>9009</v>
      </c>
    </row>
    <row r="1197" spans="1:6">
      <c r="A1197" s="105" t="s">
        <v>2588</v>
      </c>
      <c r="B1197" s="125" t="s">
        <v>2589</v>
      </c>
      <c r="C1197" s="125" t="s">
        <v>445</v>
      </c>
      <c r="D1197" s="106" t="s">
        <v>1733</v>
      </c>
      <c r="E1197" s="107" t="s">
        <v>27</v>
      </c>
      <c r="F1197" s="199">
        <v>15541</v>
      </c>
    </row>
    <row r="1198" spans="1:6">
      <c r="A1198" s="105" t="s">
        <v>2591</v>
      </c>
      <c r="B1198" s="125" t="s">
        <v>2592</v>
      </c>
      <c r="C1198" s="128" t="s">
        <v>88</v>
      </c>
      <c r="D1198" s="106" t="s">
        <v>2593</v>
      </c>
      <c r="E1198" s="107" t="s">
        <v>94</v>
      </c>
      <c r="F1198" s="199">
        <v>22786</v>
      </c>
    </row>
    <row r="1199" spans="1:6">
      <c r="A1199" s="102" t="s">
        <v>2594</v>
      </c>
      <c r="B1199" s="129" t="s">
        <v>2595</v>
      </c>
      <c r="C1199" s="129" t="s">
        <v>465</v>
      </c>
      <c r="D1199" s="108" t="s">
        <v>2596</v>
      </c>
      <c r="E1199" s="104" t="s">
        <v>99</v>
      </c>
      <c r="F1199" s="205" t="s">
        <v>9009</v>
      </c>
    </row>
    <row r="1200" spans="1:6">
      <c r="A1200" s="115" t="s">
        <v>2597</v>
      </c>
      <c r="B1200" s="126" t="s">
        <v>2598</v>
      </c>
      <c r="C1200" s="126" t="s">
        <v>193</v>
      </c>
      <c r="D1200" s="106" t="s">
        <v>2599</v>
      </c>
      <c r="E1200" s="107" t="s">
        <v>27</v>
      </c>
      <c r="F1200" s="196" t="s">
        <v>9009</v>
      </c>
    </row>
    <row r="1201" spans="1:6">
      <c r="A1201" s="120" t="s">
        <v>2600</v>
      </c>
      <c r="B1201" s="221" t="s">
        <v>9823</v>
      </c>
      <c r="C1201" s="126" t="s">
        <v>316</v>
      </c>
      <c r="D1201" s="106" t="s">
        <v>602</v>
      </c>
      <c r="E1201" s="107" t="s">
        <v>27</v>
      </c>
      <c r="F1201" s="196" t="s">
        <v>9009</v>
      </c>
    </row>
    <row r="1202" spans="1:6">
      <c r="A1202" s="105" t="s">
        <v>2601</v>
      </c>
      <c r="B1202" s="140" t="s">
        <v>9822</v>
      </c>
      <c r="C1202" s="125" t="s">
        <v>2586</v>
      </c>
      <c r="D1202" s="106" t="s">
        <v>2602</v>
      </c>
      <c r="E1202" s="107" t="s">
        <v>78</v>
      </c>
      <c r="F1202" s="196" t="s">
        <v>9009</v>
      </c>
    </row>
    <row r="1203" spans="1:6">
      <c r="A1203" s="115" t="s">
        <v>2603</v>
      </c>
      <c r="B1203" s="126" t="s">
        <v>2604</v>
      </c>
      <c r="C1203" s="126" t="s">
        <v>344</v>
      </c>
      <c r="D1203" s="106" t="s">
        <v>2605</v>
      </c>
      <c r="E1203" s="107" t="s">
        <v>158</v>
      </c>
      <c r="F1203" s="196" t="s">
        <v>9009</v>
      </c>
    </row>
    <row r="1204" spans="1:6">
      <c r="A1204" s="102" t="s">
        <v>2606</v>
      </c>
      <c r="B1204" s="138" t="s">
        <v>10722</v>
      </c>
      <c r="C1204" s="143" t="s">
        <v>334</v>
      </c>
      <c r="D1204" s="143" t="s">
        <v>6441</v>
      </c>
      <c r="E1204" s="139" t="s">
        <v>27</v>
      </c>
      <c r="F1204" s="204" t="s">
        <v>9009</v>
      </c>
    </row>
    <row r="1205" spans="1:6">
      <c r="A1205" s="105" t="s">
        <v>2606</v>
      </c>
      <c r="B1205" s="125" t="s">
        <v>2607</v>
      </c>
      <c r="C1205" s="140" t="s">
        <v>277</v>
      </c>
      <c r="D1205" s="141" t="s">
        <v>9835</v>
      </c>
      <c r="E1205" s="142" t="s">
        <v>124</v>
      </c>
      <c r="F1205" s="204" t="s">
        <v>9009</v>
      </c>
    </row>
    <row r="1206" spans="1:6">
      <c r="A1206" s="102" t="s">
        <v>2606</v>
      </c>
      <c r="B1206" s="138" t="s">
        <v>11145</v>
      </c>
      <c r="C1206" s="143" t="s">
        <v>702</v>
      </c>
      <c r="D1206" s="143" t="s">
        <v>3495</v>
      </c>
      <c r="E1206" s="139" t="s">
        <v>27</v>
      </c>
      <c r="F1206" s="204" t="s">
        <v>9009</v>
      </c>
    </row>
    <row r="1207" spans="1:6">
      <c r="A1207" s="105" t="s">
        <v>2606</v>
      </c>
      <c r="B1207" s="125" t="s">
        <v>2608</v>
      </c>
      <c r="C1207" s="125" t="s">
        <v>820</v>
      </c>
      <c r="D1207" s="106" t="s">
        <v>1586</v>
      </c>
      <c r="E1207" s="107" t="s">
        <v>49</v>
      </c>
      <c r="F1207" s="193">
        <v>15261</v>
      </c>
    </row>
    <row r="1208" spans="1:6">
      <c r="A1208" s="102" t="s">
        <v>2606</v>
      </c>
      <c r="B1208" s="137" t="s">
        <v>9597</v>
      </c>
      <c r="C1208" s="138" t="s">
        <v>29</v>
      </c>
      <c r="D1208" s="143" t="s">
        <v>103</v>
      </c>
      <c r="E1208" s="139" t="s">
        <v>27</v>
      </c>
      <c r="F1208" s="205" t="s">
        <v>9009</v>
      </c>
    </row>
    <row r="1209" spans="1:6" s="58" customFormat="1">
      <c r="A1209" s="102" t="s">
        <v>2606</v>
      </c>
      <c r="B1209" s="129" t="s">
        <v>2609</v>
      </c>
      <c r="C1209" s="129" t="s">
        <v>69</v>
      </c>
      <c r="D1209" s="108" t="s">
        <v>2610</v>
      </c>
      <c r="E1209" s="104" t="s">
        <v>71</v>
      </c>
      <c r="F1209" s="196" t="s">
        <v>9009</v>
      </c>
    </row>
    <row r="1210" spans="1:6">
      <c r="A1210" s="102" t="s">
        <v>2606</v>
      </c>
      <c r="B1210" s="138" t="s">
        <v>9556</v>
      </c>
      <c r="C1210" s="129" t="s">
        <v>6320</v>
      </c>
      <c r="D1210" s="108" t="s">
        <v>6321</v>
      </c>
      <c r="E1210" s="104" t="s">
        <v>20</v>
      </c>
      <c r="F1210" s="202" t="s">
        <v>9009</v>
      </c>
    </row>
    <row r="1211" spans="1:6">
      <c r="A1211" s="102" t="s">
        <v>2606</v>
      </c>
      <c r="B1211" s="138" t="s">
        <v>12091</v>
      </c>
      <c r="C1211" s="129" t="s">
        <v>1429</v>
      </c>
      <c r="D1211" s="108" t="s">
        <v>12092</v>
      </c>
      <c r="E1211" s="104" t="s">
        <v>423</v>
      </c>
      <c r="F1211" s="202" t="s">
        <v>9009</v>
      </c>
    </row>
    <row r="1212" spans="1:6">
      <c r="A1212" s="102" t="s">
        <v>2606</v>
      </c>
      <c r="B1212" s="138" t="s">
        <v>2612</v>
      </c>
      <c r="C1212" s="138" t="s">
        <v>252</v>
      </c>
      <c r="D1212" s="143" t="s">
        <v>485</v>
      </c>
      <c r="E1212" s="139" t="s">
        <v>158</v>
      </c>
      <c r="F1212" s="196" t="s">
        <v>9009</v>
      </c>
    </row>
    <row r="1213" spans="1:6">
      <c r="A1213" s="102" t="s">
        <v>2606</v>
      </c>
      <c r="B1213" s="143" t="s">
        <v>9929</v>
      </c>
      <c r="C1213" s="143" t="s">
        <v>252</v>
      </c>
      <c r="D1213" s="143" t="s">
        <v>2762</v>
      </c>
      <c r="E1213" s="139" t="s">
        <v>42</v>
      </c>
      <c r="F1213" s="196" t="s">
        <v>9009</v>
      </c>
    </row>
    <row r="1214" spans="1:6">
      <c r="A1214" s="105" t="s">
        <v>2613</v>
      </c>
      <c r="B1214" s="125" t="s">
        <v>2614</v>
      </c>
      <c r="C1214" s="125" t="s">
        <v>153</v>
      </c>
      <c r="D1214" s="141" t="s">
        <v>205</v>
      </c>
      <c r="E1214" s="107" t="s">
        <v>27</v>
      </c>
      <c r="F1214" s="196" t="s">
        <v>9009</v>
      </c>
    </row>
    <row r="1215" spans="1:6">
      <c r="A1215" s="114" t="s">
        <v>78</v>
      </c>
      <c r="B1215" s="125" t="s">
        <v>2615</v>
      </c>
      <c r="C1215" s="125" t="s">
        <v>820</v>
      </c>
      <c r="D1215" s="141" t="s">
        <v>659</v>
      </c>
      <c r="E1215" s="107" t="s">
        <v>162</v>
      </c>
      <c r="F1215" s="196" t="s">
        <v>9009</v>
      </c>
    </row>
    <row r="1216" spans="1:6">
      <c r="A1216" s="214" t="s">
        <v>78</v>
      </c>
      <c r="B1216" s="215" t="s">
        <v>11864</v>
      </c>
      <c r="C1216" s="215" t="s">
        <v>11801</v>
      </c>
      <c r="D1216" s="216" t="s">
        <v>1641</v>
      </c>
      <c r="E1216" s="217" t="s">
        <v>78</v>
      </c>
      <c r="F1216" s="205" t="s">
        <v>9009</v>
      </c>
    </row>
    <row r="1217" spans="1:6">
      <c r="A1217" s="214" t="s">
        <v>11620</v>
      </c>
      <c r="B1217" s="215" t="s">
        <v>11621</v>
      </c>
      <c r="C1217" s="215" t="s">
        <v>14</v>
      </c>
      <c r="D1217" s="216" t="s">
        <v>9866</v>
      </c>
      <c r="E1217" s="217" t="s">
        <v>49</v>
      </c>
      <c r="F1217" s="204" t="s">
        <v>9009</v>
      </c>
    </row>
    <row r="1218" spans="1:6">
      <c r="A1218" s="214" t="s">
        <v>10129</v>
      </c>
      <c r="B1218" s="215" t="s">
        <v>10130</v>
      </c>
      <c r="C1218" s="215" t="s">
        <v>593</v>
      </c>
      <c r="D1218" s="216" t="s">
        <v>10131</v>
      </c>
      <c r="E1218" s="217" t="s">
        <v>99</v>
      </c>
      <c r="F1218" s="196" t="s">
        <v>9009</v>
      </c>
    </row>
    <row r="1219" spans="1:6">
      <c r="A1219" s="102" t="s">
        <v>2616</v>
      </c>
      <c r="B1219" s="138" t="s">
        <v>2617</v>
      </c>
      <c r="C1219" s="138" t="s">
        <v>133</v>
      </c>
      <c r="D1219" s="143" t="s">
        <v>2618</v>
      </c>
      <c r="E1219" s="139" t="s">
        <v>20</v>
      </c>
      <c r="F1219" s="196" t="s">
        <v>9009</v>
      </c>
    </row>
    <row r="1220" spans="1:6">
      <c r="A1220" s="102" t="s">
        <v>2619</v>
      </c>
      <c r="B1220" s="129" t="s">
        <v>2620</v>
      </c>
      <c r="C1220" s="129" t="s">
        <v>2621</v>
      </c>
      <c r="D1220" s="143" t="s">
        <v>3322</v>
      </c>
      <c r="E1220" s="104" t="s">
        <v>119</v>
      </c>
      <c r="F1220" s="196" t="s">
        <v>9009</v>
      </c>
    </row>
    <row r="1221" spans="1:6">
      <c r="A1221" s="102" t="s">
        <v>2622</v>
      </c>
      <c r="B1221" s="138" t="s">
        <v>2623</v>
      </c>
      <c r="C1221" s="138" t="s">
        <v>193</v>
      </c>
      <c r="D1221" s="143" t="s">
        <v>194</v>
      </c>
      <c r="E1221" s="139" t="s">
        <v>38</v>
      </c>
      <c r="F1221" s="196" t="s">
        <v>9009</v>
      </c>
    </row>
    <row r="1222" spans="1:6">
      <c r="A1222" s="102" t="s">
        <v>2624</v>
      </c>
      <c r="B1222" s="143" t="s">
        <v>2625</v>
      </c>
      <c r="C1222" s="143" t="s">
        <v>2626</v>
      </c>
      <c r="D1222" s="143" t="s">
        <v>2627</v>
      </c>
      <c r="E1222" s="139" t="s">
        <v>85</v>
      </c>
      <c r="F1222" s="196" t="s">
        <v>9009</v>
      </c>
    </row>
    <row r="1223" spans="1:6">
      <c r="A1223" s="102" t="s">
        <v>2628</v>
      </c>
      <c r="B1223" s="138" t="s">
        <v>2629</v>
      </c>
      <c r="C1223" s="138" t="s">
        <v>153</v>
      </c>
      <c r="D1223" s="143" t="s">
        <v>2630</v>
      </c>
      <c r="E1223" s="139" t="s">
        <v>423</v>
      </c>
      <c r="F1223" s="196" t="s">
        <v>9009</v>
      </c>
    </row>
    <row r="1224" spans="1:6">
      <c r="A1224" s="214" t="s">
        <v>2628</v>
      </c>
      <c r="B1224" s="215" t="s">
        <v>10469</v>
      </c>
      <c r="C1224" s="215" t="s">
        <v>7373</v>
      </c>
      <c r="D1224" s="216" t="s">
        <v>9839</v>
      </c>
      <c r="E1224" s="217" t="s">
        <v>42</v>
      </c>
      <c r="F1224" s="204" t="s">
        <v>9009</v>
      </c>
    </row>
    <row r="1225" spans="1:6">
      <c r="A1225" s="214" t="s">
        <v>11761</v>
      </c>
      <c r="B1225" s="215" t="s">
        <v>11763</v>
      </c>
      <c r="C1225" s="215" t="s">
        <v>161</v>
      </c>
      <c r="D1225" s="216" t="s">
        <v>10187</v>
      </c>
      <c r="E1225" s="217" t="s">
        <v>66</v>
      </c>
      <c r="F1225" s="204" t="s">
        <v>9009</v>
      </c>
    </row>
    <row r="1226" spans="1:6">
      <c r="A1226" s="102" t="s">
        <v>10754</v>
      </c>
      <c r="B1226" s="138" t="s">
        <v>10755</v>
      </c>
      <c r="C1226" s="143" t="s">
        <v>2346</v>
      </c>
      <c r="D1226" s="143" t="s">
        <v>10756</v>
      </c>
      <c r="E1226" s="139" t="s">
        <v>85</v>
      </c>
      <c r="F1226" s="204" t="s">
        <v>9009</v>
      </c>
    </row>
    <row r="1227" spans="1:6">
      <c r="A1227" s="189" t="s">
        <v>9099</v>
      </c>
      <c r="B1227" s="190" t="s">
        <v>9100</v>
      </c>
      <c r="C1227" s="190" t="s">
        <v>252</v>
      </c>
      <c r="D1227" s="191" t="s">
        <v>443</v>
      </c>
      <c r="E1227" s="192" t="s">
        <v>42</v>
      </c>
      <c r="F1227" s="204" t="s">
        <v>9009</v>
      </c>
    </row>
    <row r="1228" spans="1:6">
      <c r="A1228" s="214" t="s">
        <v>12071</v>
      </c>
      <c r="B1228" s="215" t="s">
        <v>12082</v>
      </c>
      <c r="C1228" s="215" t="s">
        <v>340</v>
      </c>
      <c r="D1228" s="216" t="s">
        <v>12083</v>
      </c>
      <c r="E1228" s="217" t="s">
        <v>99</v>
      </c>
      <c r="F1228" s="204" t="s">
        <v>9009</v>
      </c>
    </row>
    <row r="1229" spans="1:6">
      <c r="A1229" s="102" t="s">
        <v>2631</v>
      </c>
      <c r="B1229" s="103" t="s">
        <v>2632</v>
      </c>
      <c r="C1229" s="103" t="s">
        <v>316</v>
      </c>
      <c r="D1229" s="103" t="s">
        <v>602</v>
      </c>
      <c r="E1229" s="104" t="s">
        <v>27</v>
      </c>
      <c r="F1229" s="196" t="s">
        <v>9009</v>
      </c>
    </row>
    <row r="1230" spans="1:6">
      <c r="A1230" s="102" t="s">
        <v>2633</v>
      </c>
      <c r="B1230" s="137" t="s">
        <v>2634</v>
      </c>
      <c r="C1230" s="137" t="s">
        <v>2635</v>
      </c>
      <c r="D1230" s="103" t="s">
        <v>614</v>
      </c>
      <c r="E1230" s="104" t="s">
        <v>423</v>
      </c>
      <c r="F1230" s="196" t="s">
        <v>9009</v>
      </c>
    </row>
    <row r="1231" spans="1:6">
      <c r="A1231" s="102" t="s">
        <v>2633</v>
      </c>
      <c r="B1231" s="138" t="s">
        <v>9524</v>
      </c>
      <c r="C1231" s="129" t="s">
        <v>97</v>
      </c>
      <c r="D1231" s="143" t="s">
        <v>9525</v>
      </c>
      <c r="E1231" s="104" t="s">
        <v>53</v>
      </c>
      <c r="F1231" s="202" t="s">
        <v>9009</v>
      </c>
    </row>
    <row r="1232" spans="1:6">
      <c r="A1232" s="214" t="s">
        <v>2633</v>
      </c>
      <c r="B1232" s="215" t="s">
        <v>9232</v>
      </c>
      <c r="C1232" s="215" t="s">
        <v>625</v>
      </c>
      <c r="D1232" s="216" t="s">
        <v>216</v>
      </c>
      <c r="E1232" s="217" t="s">
        <v>119</v>
      </c>
      <c r="F1232" s="204" t="s">
        <v>9009</v>
      </c>
    </row>
    <row r="1233" spans="1:6">
      <c r="A1233" s="102" t="s">
        <v>2636</v>
      </c>
      <c r="B1233" s="138" t="s">
        <v>2637</v>
      </c>
      <c r="C1233" s="138" t="s">
        <v>285</v>
      </c>
      <c r="D1233" s="143" t="s">
        <v>1699</v>
      </c>
      <c r="E1233" s="139" t="s">
        <v>119</v>
      </c>
      <c r="F1233" s="196" t="s">
        <v>9009</v>
      </c>
    </row>
    <row r="1234" spans="1:6">
      <c r="A1234" s="102" t="s">
        <v>2638</v>
      </c>
      <c r="B1234" s="137" t="s">
        <v>2639</v>
      </c>
      <c r="C1234" s="137" t="s">
        <v>41</v>
      </c>
      <c r="D1234" s="103" t="s">
        <v>2640</v>
      </c>
      <c r="E1234" s="104" t="s">
        <v>60</v>
      </c>
      <c r="F1234" s="196" t="s">
        <v>9009</v>
      </c>
    </row>
    <row r="1235" spans="1:6">
      <c r="A1235" s="102" t="s">
        <v>2641</v>
      </c>
      <c r="B1235" s="138" t="s">
        <v>2642</v>
      </c>
      <c r="C1235" s="138" t="s">
        <v>331</v>
      </c>
      <c r="D1235" s="143" t="s">
        <v>2643</v>
      </c>
      <c r="E1235" s="139" t="s">
        <v>78</v>
      </c>
      <c r="F1235" s="193">
        <v>16430</v>
      </c>
    </row>
    <row r="1236" spans="1:6">
      <c r="A1236" s="105" t="s">
        <v>2644</v>
      </c>
      <c r="B1236" s="125" t="s">
        <v>2645</v>
      </c>
      <c r="C1236" s="125" t="s">
        <v>141</v>
      </c>
      <c r="D1236" s="106" t="s">
        <v>2076</v>
      </c>
      <c r="E1236" s="119" t="s">
        <v>53</v>
      </c>
      <c r="F1236" s="196" t="s">
        <v>9009</v>
      </c>
    </row>
    <row r="1237" spans="1:6">
      <c r="A1237" s="102" t="s">
        <v>2646</v>
      </c>
      <c r="B1237" s="138" t="s">
        <v>2647</v>
      </c>
      <c r="C1237" s="138" t="s">
        <v>180</v>
      </c>
      <c r="D1237" s="143" t="s">
        <v>909</v>
      </c>
      <c r="E1237" s="139" t="s">
        <v>27</v>
      </c>
      <c r="F1237" s="196" t="s">
        <v>9009</v>
      </c>
    </row>
    <row r="1238" spans="1:6">
      <c r="A1238" s="105" t="s">
        <v>2648</v>
      </c>
      <c r="B1238" s="125" t="s">
        <v>2649</v>
      </c>
      <c r="C1238" s="125" t="s">
        <v>88</v>
      </c>
      <c r="D1238" s="106" t="s">
        <v>2650</v>
      </c>
      <c r="E1238" s="107" t="s">
        <v>38</v>
      </c>
      <c r="F1238" s="196" t="s">
        <v>9009</v>
      </c>
    </row>
    <row r="1239" spans="1:6">
      <c r="A1239" s="102" t="s">
        <v>2648</v>
      </c>
      <c r="B1239" s="129" t="s">
        <v>2651</v>
      </c>
      <c r="C1239" s="129" t="s">
        <v>208</v>
      </c>
      <c r="D1239" s="108" t="s">
        <v>2652</v>
      </c>
      <c r="E1239" s="104" t="s">
        <v>27</v>
      </c>
      <c r="F1239" s="204" t="s">
        <v>9009</v>
      </c>
    </row>
    <row r="1240" spans="1:6">
      <c r="A1240" s="214" t="s">
        <v>11338</v>
      </c>
      <c r="B1240" s="215" t="s">
        <v>11339</v>
      </c>
      <c r="C1240" s="215" t="s">
        <v>9028</v>
      </c>
      <c r="D1240" s="216" t="s">
        <v>9462</v>
      </c>
      <c r="E1240" s="217" t="s">
        <v>66</v>
      </c>
      <c r="F1240" s="197">
        <v>44243</v>
      </c>
    </row>
    <row r="1241" spans="1:6">
      <c r="A1241" s="102" t="s">
        <v>2653</v>
      </c>
      <c r="B1241" s="138" t="s">
        <v>10725</v>
      </c>
      <c r="C1241" s="143" t="s">
        <v>243</v>
      </c>
      <c r="D1241" s="143" t="s">
        <v>8790</v>
      </c>
      <c r="E1241" s="139" t="s">
        <v>94</v>
      </c>
      <c r="F1241" s="204" t="s">
        <v>9009</v>
      </c>
    </row>
    <row r="1242" spans="1:6">
      <c r="A1242" s="102" t="s">
        <v>2653</v>
      </c>
      <c r="B1242" s="138" t="s">
        <v>2654</v>
      </c>
      <c r="C1242" s="138" t="s">
        <v>193</v>
      </c>
      <c r="D1242" s="143" t="s">
        <v>2655</v>
      </c>
      <c r="E1242" s="139" t="s">
        <v>639</v>
      </c>
      <c r="F1242" s="204" t="s">
        <v>9009</v>
      </c>
    </row>
    <row r="1243" spans="1:6">
      <c r="A1243" s="102" t="s">
        <v>2656</v>
      </c>
      <c r="B1243" s="138" t="s">
        <v>2657</v>
      </c>
      <c r="C1243" s="138" t="s">
        <v>316</v>
      </c>
      <c r="D1243" s="143" t="s">
        <v>2658</v>
      </c>
      <c r="E1243" s="139" t="s">
        <v>94</v>
      </c>
      <c r="F1243" s="204" t="s">
        <v>9009</v>
      </c>
    </row>
    <row r="1244" spans="1:6">
      <c r="A1244" s="102" t="s">
        <v>2659</v>
      </c>
      <c r="B1244" s="138" t="s">
        <v>2660</v>
      </c>
      <c r="C1244" s="138" t="s">
        <v>285</v>
      </c>
      <c r="D1244" s="143" t="s">
        <v>2661</v>
      </c>
      <c r="E1244" s="139" t="s">
        <v>124</v>
      </c>
      <c r="F1244" s="204" t="s">
        <v>9009</v>
      </c>
    </row>
    <row r="1245" spans="1:6">
      <c r="A1245" s="214" t="s">
        <v>10850</v>
      </c>
      <c r="B1245" s="215" t="s">
        <v>10851</v>
      </c>
      <c r="C1245" s="215" t="s">
        <v>316</v>
      </c>
      <c r="D1245" s="216" t="s">
        <v>688</v>
      </c>
      <c r="E1245" s="217" t="s">
        <v>85</v>
      </c>
      <c r="F1245" s="194">
        <v>44211</v>
      </c>
    </row>
    <row r="1246" spans="1:6">
      <c r="A1246" s="102" t="s">
        <v>2662</v>
      </c>
      <c r="B1246" s="129" t="s">
        <v>2663</v>
      </c>
      <c r="C1246" s="129" t="s">
        <v>275</v>
      </c>
      <c r="D1246" s="108" t="s">
        <v>2664</v>
      </c>
      <c r="E1246" s="104" t="s">
        <v>201</v>
      </c>
      <c r="F1246" s="204" t="s">
        <v>9009</v>
      </c>
    </row>
    <row r="1247" spans="1:6">
      <c r="A1247" s="102" t="s">
        <v>2665</v>
      </c>
      <c r="B1247" s="129" t="s">
        <v>2666</v>
      </c>
      <c r="C1247" s="129" t="s">
        <v>394</v>
      </c>
      <c r="D1247" s="108" t="s">
        <v>2667</v>
      </c>
      <c r="E1247" s="104" t="s">
        <v>31</v>
      </c>
      <c r="F1247" s="204" t="s">
        <v>9009</v>
      </c>
    </row>
    <row r="1248" spans="1:6">
      <c r="A1248" s="105" t="s">
        <v>2665</v>
      </c>
      <c r="B1248" s="125" t="s">
        <v>2668</v>
      </c>
      <c r="C1248" s="125" t="s">
        <v>334</v>
      </c>
      <c r="D1248" s="106" t="s">
        <v>2669</v>
      </c>
      <c r="E1248" s="107" t="s">
        <v>2670</v>
      </c>
      <c r="F1248" s="204" t="s">
        <v>9009</v>
      </c>
    </row>
    <row r="1249" spans="1:6">
      <c r="A1249" s="102" t="s">
        <v>2671</v>
      </c>
      <c r="B1249" s="137" t="s">
        <v>2672</v>
      </c>
      <c r="C1249" s="137" t="s">
        <v>18</v>
      </c>
      <c r="D1249" s="103" t="s">
        <v>7988</v>
      </c>
      <c r="E1249" s="104" t="s">
        <v>49</v>
      </c>
      <c r="F1249" s="204" t="s">
        <v>9009</v>
      </c>
    </row>
    <row r="1250" spans="1:6">
      <c r="A1250" s="102" t="s">
        <v>2673</v>
      </c>
      <c r="B1250" s="138" t="s">
        <v>2674</v>
      </c>
      <c r="C1250" s="143" t="s">
        <v>193</v>
      </c>
      <c r="D1250" s="143" t="s">
        <v>2675</v>
      </c>
      <c r="E1250" s="139" t="s">
        <v>201</v>
      </c>
      <c r="F1250" s="197">
        <v>44285</v>
      </c>
    </row>
    <row r="1251" spans="1:6">
      <c r="A1251" s="102" t="s">
        <v>2676</v>
      </c>
      <c r="B1251" s="137" t="s">
        <v>2677</v>
      </c>
      <c r="C1251" s="137" t="s">
        <v>22</v>
      </c>
      <c r="D1251" s="108" t="s">
        <v>602</v>
      </c>
      <c r="E1251" s="104" t="s">
        <v>27</v>
      </c>
      <c r="F1251" s="204" t="s">
        <v>9009</v>
      </c>
    </row>
    <row r="1252" spans="1:6">
      <c r="A1252" s="214" t="s">
        <v>10353</v>
      </c>
      <c r="B1252" s="215" t="s">
        <v>10356</v>
      </c>
      <c r="C1252" s="215" t="s">
        <v>285</v>
      </c>
      <c r="D1252" s="216" t="s">
        <v>8984</v>
      </c>
      <c r="E1252" s="217" t="s">
        <v>1076</v>
      </c>
      <c r="F1252" s="197">
        <v>44533</v>
      </c>
    </row>
    <row r="1253" spans="1:6">
      <c r="A1253" s="102" t="s">
        <v>2679</v>
      </c>
      <c r="B1253" s="129" t="s">
        <v>2680</v>
      </c>
      <c r="C1253" s="129" t="s">
        <v>285</v>
      </c>
      <c r="D1253" s="108" t="s">
        <v>2681</v>
      </c>
      <c r="E1253" s="104" t="s">
        <v>722</v>
      </c>
      <c r="F1253" s="204" t="s">
        <v>9009</v>
      </c>
    </row>
    <row r="1254" spans="1:6">
      <c r="A1254" s="214" t="s">
        <v>11845</v>
      </c>
      <c r="B1254" s="215" t="s">
        <v>11846</v>
      </c>
      <c r="C1254" s="215" t="s">
        <v>469</v>
      </c>
      <c r="D1254" s="216" t="s">
        <v>11847</v>
      </c>
      <c r="E1254" s="217" t="s">
        <v>201</v>
      </c>
      <c r="F1254" s="193">
        <v>24577</v>
      </c>
    </row>
    <row r="1255" spans="1:6">
      <c r="A1255" s="102" t="s">
        <v>10687</v>
      </c>
      <c r="B1255" s="138" t="s">
        <v>10690</v>
      </c>
      <c r="C1255" s="143" t="s">
        <v>340</v>
      </c>
      <c r="D1255" s="143" t="s">
        <v>635</v>
      </c>
      <c r="E1255" s="139" t="s">
        <v>99</v>
      </c>
      <c r="F1255" s="197">
        <v>44534</v>
      </c>
    </row>
    <row r="1256" spans="1:6">
      <c r="A1256" s="105" t="s">
        <v>2682</v>
      </c>
      <c r="B1256" s="125" t="s">
        <v>2683</v>
      </c>
      <c r="C1256" s="125" t="s">
        <v>170</v>
      </c>
      <c r="D1256" s="141" t="s">
        <v>9834</v>
      </c>
      <c r="E1256" s="107" t="s">
        <v>94</v>
      </c>
      <c r="F1256" s="204" t="s">
        <v>9009</v>
      </c>
    </row>
    <row r="1257" spans="1:6">
      <c r="A1257" s="102" t="s">
        <v>2684</v>
      </c>
      <c r="B1257" s="138" t="s">
        <v>2685</v>
      </c>
      <c r="C1257" s="138" t="s">
        <v>252</v>
      </c>
      <c r="D1257" s="143" t="s">
        <v>2686</v>
      </c>
      <c r="E1257" s="139" t="s">
        <v>696</v>
      </c>
      <c r="F1257" s="197">
        <v>44207</v>
      </c>
    </row>
    <row r="1258" spans="1:6">
      <c r="A1258" s="102" t="s">
        <v>2687</v>
      </c>
      <c r="B1258" s="138" t="s">
        <v>2688</v>
      </c>
      <c r="C1258" s="138" t="s">
        <v>2689</v>
      </c>
      <c r="D1258" s="143" t="s">
        <v>602</v>
      </c>
      <c r="E1258" s="139" t="s">
        <v>27</v>
      </c>
      <c r="F1258" s="204" t="s">
        <v>9009</v>
      </c>
    </row>
    <row r="1259" spans="1:6">
      <c r="A1259" s="214" t="s">
        <v>11692</v>
      </c>
      <c r="B1259" s="215" t="s">
        <v>11693</v>
      </c>
      <c r="C1259" s="215" t="s">
        <v>11694</v>
      </c>
      <c r="D1259" s="216" t="s">
        <v>5662</v>
      </c>
      <c r="E1259" s="217" t="s">
        <v>287</v>
      </c>
      <c r="F1259" s="204" t="s">
        <v>9009</v>
      </c>
    </row>
    <row r="1260" spans="1:6">
      <c r="A1260" s="102" t="s">
        <v>2690</v>
      </c>
      <c r="B1260" s="138" t="s">
        <v>2691</v>
      </c>
      <c r="C1260" s="138" t="s">
        <v>412</v>
      </c>
      <c r="D1260" s="143" t="s">
        <v>2692</v>
      </c>
      <c r="E1260" s="139" t="s">
        <v>119</v>
      </c>
      <c r="F1260" s="204" t="s">
        <v>9009</v>
      </c>
    </row>
    <row r="1261" spans="1:6">
      <c r="A1261" s="102" t="s">
        <v>2693</v>
      </c>
      <c r="B1261" s="138" t="s">
        <v>11214</v>
      </c>
      <c r="C1261" s="143" t="s">
        <v>887</v>
      </c>
      <c r="D1261" s="143" t="s">
        <v>7307</v>
      </c>
      <c r="E1261" s="139" t="s">
        <v>71</v>
      </c>
      <c r="F1261" s="197">
        <v>44372</v>
      </c>
    </row>
    <row r="1262" spans="1:6">
      <c r="A1262" s="102" t="s">
        <v>2693</v>
      </c>
      <c r="B1262" s="138" t="s">
        <v>2696</v>
      </c>
      <c r="C1262" s="143" t="s">
        <v>133</v>
      </c>
      <c r="D1262" s="143" t="s">
        <v>2697</v>
      </c>
      <c r="E1262" s="139" t="s">
        <v>42</v>
      </c>
      <c r="F1262" s="204" t="s">
        <v>9009</v>
      </c>
    </row>
    <row r="1263" spans="1:6">
      <c r="A1263" s="102" t="s">
        <v>2698</v>
      </c>
      <c r="B1263" s="137" t="s">
        <v>2699</v>
      </c>
      <c r="C1263" s="137" t="s">
        <v>344</v>
      </c>
      <c r="D1263" s="103" t="s">
        <v>358</v>
      </c>
      <c r="E1263" s="104" t="s">
        <v>66</v>
      </c>
      <c r="F1263" s="204" t="s">
        <v>9009</v>
      </c>
    </row>
    <row r="1264" spans="1:6">
      <c r="A1264" s="102" t="s">
        <v>2700</v>
      </c>
      <c r="B1264" s="138" t="s">
        <v>2701</v>
      </c>
      <c r="C1264" s="143" t="s">
        <v>362</v>
      </c>
      <c r="D1264" s="143" t="s">
        <v>1051</v>
      </c>
      <c r="E1264" s="139" t="s">
        <v>42</v>
      </c>
      <c r="F1264" s="209">
        <v>20911</v>
      </c>
    </row>
    <row r="1265" spans="1:9">
      <c r="A1265" s="105" t="s">
        <v>2702</v>
      </c>
      <c r="B1265" s="140" t="s">
        <v>9814</v>
      </c>
      <c r="C1265" s="125" t="s">
        <v>1086</v>
      </c>
      <c r="D1265" s="106" t="s">
        <v>1693</v>
      </c>
      <c r="E1265" s="107" t="s">
        <v>124</v>
      </c>
      <c r="F1265" s="204" t="s">
        <v>9009</v>
      </c>
    </row>
    <row r="1266" spans="1:9">
      <c r="A1266" s="214" t="s">
        <v>9158</v>
      </c>
      <c r="B1266" s="215" t="s">
        <v>9161</v>
      </c>
      <c r="C1266" s="215" t="s">
        <v>182</v>
      </c>
      <c r="D1266" s="216" t="s">
        <v>9162</v>
      </c>
      <c r="E1266" s="217" t="s">
        <v>45</v>
      </c>
      <c r="F1266" s="204" t="s">
        <v>9009</v>
      </c>
    </row>
    <row r="1267" spans="1:9">
      <c r="A1267" s="214" t="s">
        <v>10074</v>
      </c>
      <c r="B1267" s="215" t="s">
        <v>10075</v>
      </c>
      <c r="C1267" s="215" t="s">
        <v>887</v>
      </c>
      <c r="D1267" s="216" t="s">
        <v>1910</v>
      </c>
      <c r="E1267" s="217" t="s">
        <v>423</v>
      </c>
      <c r="F1267" s="196" t="s">
        <v>9009</v>
      </c>
      <c r="I1267" s="237"/>
    </row>
    <row r="1268" spans="1:9">
      <c r="A1268" s="102" t="s">
        <v>2704</v>
      </c>
      <c r="B1268" s="137" t="s">
        <v>2705</v>
      </c>
      <c r="C1268" s="137" t="s">
        <v>1065</v>
      </c>
      <c r="D1268" s="103" t="s">
        <v>272</v>
      </c>
      <c r="E1268" s="104" t="s">
        <v>245</v>
      </c>
      <c r="F1268" s="208" t="s">
        <v>9009</v>
      </c>
    </row>
    <row r="1269" spans="1:9">
      <c r="A1269" s="102" t="s">
        <v>9985</v>
      </c>
      <c r="B1269" s="138" t="s">
        <v>9986</v>
      </c>
      <c r="C1269" s="143" t="s">
        <v>212</v>
      </c>
      <c r="D1269" s="143" t="s">
        <v>9987</v>
      </c>
      <c r="E1269" s="139" t="s">
        <v>99</v>
      </c>
      <c r="F1269" s="195">
        <v>44302</v>
      </c>
    </row>
    <row r="1270" spans="1:9">
      <c r="A1270" s="214" t="s">
        <v>11437</v>
      </c>
      <c r="B1270" s="215" t="s">
        <v>11438</v>
      </c>
      <c r="C1270" s="215" t="s">
        <v>3310</v>
      </c>
      <c r="D1270" s="216" t="s">
        <v>5438</v>
      </c>
      <c r="E1270" s="217" t="s">
        <v>27</v>
      </c>
      <c r="F1270" s="205" t="s">
        <v>9009</v>
      </c>
    </row>
    <row r="1271" spans="1:9">
      <c r="A1271" s="102" t="s">
        <v>2706</v>
      </c>
      <c r="B1271" s="138" t="s">
        <v>2707</v>
      </c>
      <c r="C1271" s="138" t="s">
        <v>394</v>
      </c>
      <c r="D1271" s="143" t="s">
        <v>635</v>
      </c>
      <c r="E1271" s="139" t="s">
        <v>99</v>
      </c>
      <c r="F1271" s="208" t="s">
        <v>9009</v>
      </c>
    </row>
    <row r="1272" spans="1:9">
      <c r="A1272" s="105" t="s">
        <v>2708</v>
      </c>
      <c r="B1272" s="140" t="s">
        <v>2709</v>
      </c>
      <c r="C1272" s="125" t="s">
        <v>212</v>
      </c>
      <c r="D1272" s="106" t="s">
        <v>1227</v>
      </c>
      <c r="E1272" s="107" t="s">
        <v>287</v>
      </c>
      <c r="F1272" s="208" t="s">
        <v>9009</v>
      </c>
    </row>
    <row r="1273" spans="1:9">
      <c r="A1273" s="102" t="s">
        <v>2710</v>
      </c>
      <c r="B1273" s="129" t="s">
        <v>2711</v>
      </c>
      <c r="C1273" s="129" t="s">
        <v>114</v>
      </c>
      <c r="D1273" s="108" t="s">
        <v>2030</v>
      </c>
      <c r="E1273" s="173" t="s">
        <v>307</v>
      </c>
      <c r="F1273" s="208" t="s">
        <v>9009</v>
      </c>
    </row>
    <row r="1274" spans="1:9">
      <c r="A1274" s="102" t="s">
        <v>9479</v>
      </c>
      <c r="B1274" s="138" t="s">
        <v>9480</v>
      </c>
      <c r="C1274" s="129" t="s">
        <v>7361</v>
      </c>
      <c r="D1274" s="108" t="s">
        <v>3524</v>
      </c>
      <c r="E1274" s="104" t="s">
        <v>78</v>
      </c>
      <c r="F1274" s="281" t="s">
        <v>9009</v>
      </c>
    </row>
    <row r="1275" spans="1:9">
      <c r="A1275" s="189" t="s">
        <v>9087</v>
      </c>
      <c r="B1275" s="190" t="s">
        <v>9089</v>
      </c>
      <c r="C1275" s="190" t="s">
        <v>1536</v>
      </c>
      <c r="D1275" s="191" t="s">
        <v>9090</v>
      </c>
      <c r="E1275" s="192" t="s">
        <v>49</v>
      </c>
      <c r="F1275" s="208" t="s">
        <v>9009</v>
      </c>
    </row>
    <row r="1276" spans="1:9">
      <c r="A1276" s="102" t="s">
        <v>2712</v>
      </c>
      <c r="B1276" s="138" t="s">
        <v>2713</v>
      </c>
      <c r="C1276" s="138" t="s">
        <v>212</v>
      </c>
      <c r="D1276" s="143" t="s">
        <v>2714</v>
      </c>
      <c r="E1276" s="139" t="s">
        <v>99</v>
      </c>
      <c r="F1276" s="208" t="s">
        <v>9009</v>
      </c>
    </row>
    <row r="1277" spans="1:9">
      <c r="A1277" s="102" t="s">
        <v>2712</v>
      </c>
      <c r="B1277" s="129" t="s">
        <v>2715</v>
      </c>
      <c r="C1277" s="129" t="s">
        <v>378</v>
      </c>
      <c r="D1277" s="108" t="s">
        <v>2716</v>
      </c>
      <c r="E1277" s="104" t="s">
        <v>158</v>
      </c>
      <c r="F1277" s="208" t="s">
        <v>9009</v>
      </c>
    </row>
    <row r="1278" spans="1:9">
      <c r="A1278" s="105" t="s">
        <v>2717</v>
      </c>
      <c r="B1278" s="125" t="s">
        <v>2718</v>
      </c>
      <c r="C1278" s="125" t="s">
        <v>80</v>
      </c>
      <c r="D1278" s="141" t="s">
        <v>9833</v>
      </c>
      <c r="E1278" s="107" t="s">
        <v>27</v>
      </c>
      <c r="F1278" s="208" t="s">
        <v>9009</v>
      </c>
    </row>
    <row r="1279" spans="1:9">
      <c r="A1279" s="102" t="s">
        <v>2719</v>
      </c>
      <c r="B1279" s="138" t="s">
        <v>2720</v>
      </c>
      <c r="C1279" s="138" t="s">
        <v>2569</v>
      </c>
      <c r="D1279" s="143" t="s">
        <v>2721</v>
      </c>
      <c r="E1279" s="139" t="s">
        <v>71</v>
      </c>
      <c r="F1279" s="208" t="s">
        <v>9009</v>
      </c>
    </row>
    <row r="1280" spans="1:9">
      <c r="A1280" s="105" t="s">
        <v>2722</v>
      </c>
      <c r="B1280" s="125" t="s">
        <v>2723</v>
      </c>
      <c r="C1280" s="125" t="s">
        <v>22</v>
      </c>
      <c r="D1280" s="106" t="s">
        <v>1549</v>
      </c>
      <c r="E1280" s="119" t="s">
        <v>27</v>
      </c>
      <c r="F1280" s="208" t="s">
        <v>9009</v>
      </c>
    </row>
    <row r="1281" spans="1:6">
      <c r="A1281" s="105" t="s">
        <v>2722</v>
      </c>
      <c r="B1281" s="125" t="s">
        <v>2724</v>
      </c>
      <c r="C1281" s="125" t="s">
        <v>22</v>
      </c>
      <c r="D1281" s="106" t="s">
        <v>2725</v>
      </c>
      <c r="E1281" s="107" t="s">
        <v>85</v>
      </c>
      <c r="F1281" s="208" t="s">
        <v>9009</v>
      </c>
    </row>
    <row r="1282" spans="1:6">
      <c r="A1282" s="102" t="s">
        <v>2726</v>
      </c>
      <c r="B1282" s="137" t="s">
        <v>2727</v>
      </c>
      <c r="C1282" s="137" t="s">
        <v>193</v>
      </c>
      <c r="D1282" s="103" t="s">
        <v>2728</v>
      </c>
      <c r="E1282" s="104" t="s">
        <v>78</v>
      </c>
      <c r="F1282" s="208" t="s">
        <v>9009</v>
      </c>
    </row>
    <row r="1283" spans="1:6">
      <c r="A1283" s="102" t="s">
        <v>2729</v>
      </c>
      <c r="B1283" s="129" t="s">
        <v>2730</v>
      </c>
      <c r="C1283" s="129" t="s">
        <v>1981</v>
      </c>
      <c r="D1283" s="108" t="s">
        <v>2731</v>
      </c>
      <c r="E1283" s="173" t="s">
        <v>49</v>
      </c>
      <c r="F1283" s="198">
        <v>44235</v>
      </c>
    </row>
    <row r="1284" spans="1:6">
      <c r="A1284" s="102" t="s">
        <v>2732</v>
      </c>
      <c r="B1284" s="138" t="s">
        <v>10283</v>
      </c>
      <c r="C1284" s="143" t="s">
        <v>3181</v>
      </c>
      <c r="D1284" s="143" t="s">
        <v>10285</v>
      </c>
      <c r="E1284" s="139" t="s">
        <v>99</v>
      </c>
      <c r="F1284" s="195">
        <v>44399</v>
      </c>
    </row>
    <row r="1285" spans="1:6">
      <c r="A1285" s="102" t="s">
        <v>2732</v>
      </c>
      <c r="B1285" s="138" t="s">
        <v>2733</v>
      </c>
      <c r="C1285" s="138" t="s">
        <v>2734</v>
      </c>
      <c r="D1285" s="143" t="s">
        <v>2735</v>
      </c>
      <c r="E1285" s="139" t="s">
        <v>221</v>
      </c>
      <c r="F1285" s="208" t="s">
        <v>9009</v>
      </c>
    </row>
    <row r="1286" spans="1:6">
      <c r="A1286" s="102" t="s">
        <v>2736</v>
      </c>
      <c r="B1286" s="138" t="s">
        <v>2737</v>
      </c>
      <c r="C1286" s="138" t="s">
        <v>133</v>
      </c>
      <c r="D1286" s="143" t="s">
        <v>2738</v>
      </c>
      <c r="E1286" s="139" t="s">
        <v>119</v>
      </c>
      <c r="F1286" s="208" t="s">
        <v>9009</v>
      </c>
    </row>
    <row r="1287" spans="1:6">
      <c r="A1287" s="102" t="s">
        <v>2739</v>
      </c>
      <c r="B1287" s="137" t="s">
        <v>2740</v>
      </c>
      <c r="C1287" s="137" t="s">
        <v>2741</v>
      </c>
      <c r="D1287" s="103" t="s">
        <v>2742</v>
      </c>
      <c r="E1287" s="104" t="s">
        <v>27</v>
      </c>
      <c r="F1287" s="208" t="s">
        <v>9009</v>
      </c>
    </row>
    <row r="1288" spans="1:6">
      <c r="A1288" s="102" t="s">
        <v>2743</v>
      </c>
      <c r="B1288" s="138" t="s">
        <v>2747</v>
      </c>
      <c r="C1288" s="138" t="s">
        <v>612</v>
      </c>
      <c r="D1288" s="143" t="s">
        <v>2748</v>
      </c>
      <c r="E1288" s="139" t="s">
        <v>85</v>
      </c>
      <c r="F1288" s="200">
        <v>21798</v>
      </c>
    </row>
    <row r="1289" spans="1:6">
      <c r="A1289" s="102" t="s">
        <v>2743</v>
      </c>
      <c r="B1289" s="137" t="s">
        <v>2744</v>
      </c>
      <c r="C1289" s="137" t="s">
        <v>2745</v>
      </c>
      <c r="D1289" s="103" t="s">
        <v>2746</v>
      </c>
      <c r="E1289" s="104" t="s">
        <v>287</v>
      </c>
      <c r="F1289" s="208" t="s">
        <v>9009</v>
      </c>
    </row>
    <row r="1290" spans="1:6">
      <c r="A1290" s="214" t="s">
        <v>10821</v>
      </c>
      <c r="B1290" s="215" t="s">
        <v>10823</v>
      </c>
      <c r="C1290" s="215" t="s">
        <v>10824</v>
      </c>
      <c r="D1290" s="216" t="s">
        <v>770</v>
      </c>
      <c r="E1290" s="217" t="s">
        <v>16</v>
      </c>
      <c r="F1290" s="208" t="s">
        <v>9009</v>
      </c>
    </row>
    <row r="1291" spans="1:6">
      <c r="A1291" s="102" t="s">
        <v>2749</v>
      </c>
      <c r="B1291" s="143" t="s">
        <v>2750</v>
      </c>
      <c r="C1291" s="143" t="s">
        <v>2751</v>
      </c>
      <c r="D1291" s="143" t="s">
        <v>2752</v>
      </c>
      <c r="E1291" s="139" t="s">
        <v>158</v>
      </c>
      <c r="F1291" s="200">
        <v>20654</v>
      </c>
    </row>
    <row r="1292" spans="1:6">
      <c r="A1292" s="102" t="s">
        <v>2749</v>
      </c>
      <c r="B1292" s="129" t="s">
        <v>8973</v>
      </c>
      <c r="C1292" s="129" t="s">
        <v>1150</v>
      </c>
      <c r="D1292" s="108" t="s">
        <v>8974</v>
      </c>
      <c r="E1292" s="173" t="s">
        <v>53</v>
      </c>
      <c r="F1292" s="200">
        <v>33187</v>
      </c>
    </row>
    <row r="1293" spans="1:6">
      <c r="A1293" s="102" t="s">
        <v>2753</v>
      </c>
      <c r="B1293" s="137" t="s">
        <v>2754</v>
      </c>
      <c r="C1293" s="137" t="s">
        <v>193</v>
      </c>
      <c r="D1293" s="103" t="s">
        <v>2755</v>
      </c>
      <c r="E1293" s="104" t="s">
        <v>38</v>
      </c>
      <c r="F1293" s="195">
        <v>44207</v>
      </c>
    </row>
    <row r="1294" spans="1:6">
      <c r="A1294" s="105" t="s">
        <v>2756</v>
      </c>
      <c r="B1294" s="125" t="s">
        <v>2757</v>
      </c>
      <c r="C1294" s="125" t="s">
        <v>193</v>
      </c>
      <c r="D1294" s="106" t="s">
        <v>2758</v>
      </c>
      <c r="E1294" s="107" t="s">
        <v>1076</v>
      </c>
      <c r="F1294" s="208" t="s">
        <v>9009</v>
      </c>
    </row>
    <row r="1295" spans="1:6">
      <c r="A1295" s="214" t="s">
        <v>2756</v>
      </c>
      <c r="B1295" s="215" t="s">
        <v>10405</v>
      </c>
      <c r="C1295" s="215" t="s">
        <v>1150</v>
      </c>
      <c r="D1295" s="216" t="s">
        <v>10406</v>
      </c>
      <c r="E1295" s="217" t="s">
        <v>20</v>
      </c>
      <c r="F1295" s="208" t="s">
        <v>9009</v>
      </c>
    </row>
    <row r="1296" spans="1:6">
      <c r="A1296" s="102" t="s">
        <v>2759</v>
      </c>
      <c r="B1296" s="129" t="s">
        <v>2760</v>
      </c>
      <c r="C1296" s="129" t="s">
        <v>153</v>
      </c>
      <c r="D1296" s="108" t="s">
        <v>2761</v>
      </c>
      <c r="E1296" s="104" t="s">
        <v>287</v>
      </c>
      <c r="F1296" s="208" t="s">
        <v>9009</v>
      </c>
    </row>
    <row r="1297" spans="1:6">
      <c r="A1297" s="214" t="s">
        <v>9238</v>
      </c>
      <c r="B1297" s="215" t="s">
        <v>9240</v>
      </c>
      <c r="C1297" s="215" t="s">
        <v>133</v>
      </c>
      <c r="D1297" s="216" t="s">
        <v>9284</v>
      </c>
      <c r="E1297" s="217" t="s">
        <v>38</v>
      </c>
      <c r="F1297" s="195">
        <v>44441</v>
      </c>
    </row>
    <row r="1298" spans="1:6">
      <c r="A1298" s="102" t="s">
        <v>2763</v>
      </c>
      <c r="B1298" s="138" t="s">
        <v>2764</v>
      </c>
      <c r="C1298" s="138" t="s">
        <v>285</v>
      </c>
      <c r="D1298" s="143" t="s">
        <v>2765</v>
      </c>
      <c r="E1298" s="139" t="s">
        <v>696</v>
      </c>
      <c r="F1298" s="205" t="s">
        <v>9009</v>
      </c>
    </row>
    <row r="1299" spans="1:6">
      <c r="A1299" s="102" t="s">
        <v>2766</v>
      </c>
      <c r="B1299" s="129" t="s">
        <v>2767</v>
      </c>
      <c r="C1299" s="129" t="s">
        <v>702</v>
      </c>
      <c r="D1299" s="108" t="s">
        <v>2768</v>
      </c>
      <c r="E1299" s="104" t="s">
        <v>85</v>
      </c>
      <c r="F1299" s="201">
        <v>44526</v>
      </c>
    </row>
    <row r="1300" spans="1:6">
      <c r="A1300" s="102" t="s">
        <v>9764</v>
      </c>
      <c r="B1300" s="143" t="s">
        <v>9765</v>
      </c>
      <c r="C1300" s="129" t="s">
        <v>528</v>
      </c>
      <c r="D1300" s="108" t="s">
        <v>1736</v>
      </c>
      <c r="E1300" s="104" t="s">
        <v>53</v>
      </c>
      <c r="F1300" s="200">
        <v>23357</v>
      </c>
    </row>
    <row r="1301" spans="1:6">
      <c r="A1301" s="102" t="s">
        <v>2769</v>
      </c>
      <c r="B1301" s="137" t="s">
        <v>2770</v>
      </c>
      <c r="C1301" s="137" t="s">
        <v>88</v>
      </c>
      <c r="D1301" s="103" t="s">
        <v>1411</v>
      </c>
      <c r="E1301" s="104" t="s">
        <v>42</v>
      </c>
      <c r="F1301" s="208" t="s">
        <v>9009</v>
      </c>
    </row>
    <row r="1302" spans="1:6">
      <c r="A1302" s="102" t="s">
        <v>10293</v>
      </c>
      <c r="B1302" s="138" t="s">
        <v>10297</v>
      </c>
      <c r="C1302" s="143" t="s">
        <v>14</v>
      </c>
      <c r="D1302" s="143" t="s">
        <v>1421</v>
      </c>
      <c r="E1302" s="139" t="s">
        <v>221</v>
      </c>
      <c r="F1302" s="208" t="s">
        <v>9009</v>
      </c>
    </row>
    <row r="1303" spans="1:6">
      <c r="A1303" s="102" t="s">
        <v>2771</v>
      </c>
      <c r="B1303" s="129" t="s">
        <v>2772</v>
      </c>
      <c r="C1303" s="129" t="s">
        <v>316</v>
      </c>
      <c r="D1303" s="108" t="s">
        <v>614</v>
      </c>
      <c r="E1303" s="104" t="s">
        <v>42</v>
      </c>
      <c r="F1303" s="208" t="s">
        <v>9009</v>
      </c>
    </row>
    <row r="1304" spans="1:6">
      <c r="A1304" s="105" t="s">
        <v>2774</v>
      </c>
      <c r="B1304" s="125" t="s">
        <v>2775</v>
      </c>
      <c r="C1304" s="125" t="s">
        <v>2776</v>
      </c>
      <c r="D1304" s="106" t="s">
        <v>2777</v>
      </c>
      <c r="E1304" s="107" t="s">
        <v>27</v>
      </c>
      <c r="F1304" s="208" t="s">
        <v>9009</v>
      </c>
    </row>
    <row r="1305" spans="1:6">
      <c r="A1305" s="102" t="s">
        <v>2778</v>
      </c>
      <c r="B1305" s="138" t="s">
        <v>2779</v>
      </c>
      <c r="C1305" s="143" t="s">
        <v>1062</v>
      </c>
      <c r="D1305" s="143" t="s">
        <v>2780</v>
      </c>
      <c r="E1305" s="139" t="s">
        <v>639</v>
      </c>
      <c r="F1305" s="208" t="s">
        <v>9009</v>
      </c>
    </row>
    <row r="1306" spans="1:6">
      <c r="A1306" s="102" t="s">
        <v>2778</v>
      </c>
      <c r="B1306" s="138" t="s">
        <v>11439</v>
      </c>
      <c r="C1306" s="138" t="s">
        <v>528</v>
      </c>
      <c r="D1306" s="143" t="s">
        <v>7441</v>
      </c>
      <c r="E1306" s="139" t="s">
        <v>85</v>
      </c>
      <c r="F1306" s="238" t="s">
        <v>9243</v>
      </c>
    </row>
    <row r="1307" spans="1:6">
      <c r="A1307" s="102" t="s">
        <v>2781</v>
      </c>
      <c r="B1307" s="138" t="s">
        <v>9418</v>
      </c>
      <c r="C1307" s="138" t="s">
        <v>133</v>
      </c>
      <c r="D1307" s="143" t="s">
        <v>1099</v>
      </c>
      <c r="E1307" s="139" t="s">
        <v>119</v>
      </c>
      <c r="F1307" s="208" t="s">
        <v>9009</v>
      </c>
    </row>
    <row r="1308" spans="1:6">
      <c r="A1308" s="214" t="s">
        <v>2782</v>
      </c>
      <c r="B1308" s="215" t="s">
        <v>11827</v>
      </c>
      <c r="C1308" s="215" t="s">
        <v>11829</v>
      </c>
      <c r="D1308" s="216" t="s">
        <v>11828</v>
      </c>
      <c r="E1308" s="217" t="s">
        <v>42</v>
      </c>
      <c r="F1308" s="208" t="s">
        <v>9009</v>
      </c>
    </row>
    <row r="1309" spans="1:6">
      <c r="A1309" s="102" t="s">
        <v>2782</v>
      </c>
      <c r="B1309" s="138" t="s">
        <v>2783</v>
      </c>
      <c r="C1309" s="138" t="s">
        <v>2784</v>
      </c>
      <c r="D1309" s="143" t="s">
        <v>2785</v>
      </c>
      <c r="E1309" s="139" t="s">
        <v>42</v>
      </c>
      <c r="F1309" s="200">
        <v>20238</v>
      </c>
    </row>
    <row r="1310" spans="1:6">
      <c r="A1310" s="214" t="s">
        <v>9263</v>
      </c>
      <c r="B1310" s="215" t="s">
        <v>9265</v>
      </c>
      <c r="C1310" s="215" t="s">
        <v>316</v>
      </c>
      <c r="D1310" s="216" t="s">
        <v>8932</v>
      </c>
      <c r="E1310" s="217" t="s">
        <v>162</v>
      </c>
      <c r="F1310" s="208" t="s">
        <v>9009</v>
      </c>
    </row>
    <row r="1311" spans="1:6">
      <c r="A1311" s="189" t="s">
        <v>9080</v>
      </c>
      <c r="B1311" s="190" t="s">
        <v>9082</v>
      </c>
      <c r="C1311" s="190" t="s">
        <v>4360</v>
      </c>
      <c r="D1311" s="191" t="s">
        <v>9083</v>
      </c>
      <c r="E1311" s="192" t="s">
        <v>201</v>
      </c>
      <c r="F1311" s="195">
        <v>44361</v>
      </c>
    </row>
    <row r="1312" spans="1:6">
      <c r="A1312" s="214" t="s">
        <v>9256</v>
      </c>
      <c r="B1312" s="215" t="s">
        <v>9257</v>
      </c>
      <c r="C1312" s="215" t="s">
        <v>133</v>
      </c>
      <c r="D1312" s="216" t="s">
        <v>9258</v>
      </c>
      <c r="E1312" s="217" t="s">
        <v>60</v>
      </c>
      <c r="F1312" s="205" t="s">
        <v>9009</v>
      </c>
    </row>
    <row r="1313" spans="1:6">
      <c r="A1313" s="102" t="s">
        <v>2787</v>
      </c>
      <c r="B1313" s="138" t="s">
        <v>2788</v>
      </c>
      <c r="C1313" s="138" t="s">
        <v>528</v>
      </c>
      <c r="D1313" s="143" t="s">
        <v>2789</v>
      </c>
      <c r="E1313" s="139" t="s">
        <v>99</v>
      </c>
      <c r="F1313" s="208" t="s">
        <v>9009</v>
      </c>
    </row>
    <row r="1314" spans="1:6">
      <c r="A1314" s="214" t="s">
        <v>12018</v>
      </c>
      <c r="B1314" s="215" t="s">
        <v>12013</v>
      </c>
      <c r="C1314" s="215" t="s">
        <v>14</v>
      </c>
      <c r="D1314" s="216" t="s">
        <v>11867</v>
      </c>
      <c r="E1314" s="217" t="s">
        <v>45</v>
      </c>
      <c r="F1314" s="195">
        <v>44508</v>
      </c>
    </row>
    <row r="1315" spans="1:6">
      <c r="A1315" s="105" t="s">
        <v>9559</v>
      </c>
      <c r="B1315" s="140" t="s">
        <v>9560</v>
      </c>
      <c r="C1315" s="125" t="s">
        <v>982</v>
      </c>
      <c r="D1315" s="106" t="s">
        <v>6208</v>
      </c>
      <c r="E1315" s="107" t="s">
        <v>4347</v>
      </c>
      <c r="F1315" s="208" t="s">
        <v>9009</v>
      </c>
    </row>
    <row r="1316" spans="1:6">
      <c r="A1316" s="105" t="s">
        <v>2790</v>
      </c>
      <c r="B1316" s="140" t="s">
        <v>9763</v>
      </c>
      <c r="C1316" s="125" t="s">
        <v>80</v>
      </c>
      <c r="D1316" s="106" t="s">
        <v>3016</v>
      </c>
      <c r="E1316" s="107" t="s">
        <v>85</v>
      </c>
      <c r="F1316" s="195">
        <v>44339</v>
      </c>
    </row>
    <row r="1317" spans="1:6">
      <c r="A1317" s="214" t="s">
        <v>10033</v>
      </c>
      <c r="B1317" s="215" t="s">
        <v>10034</v>
      </c>
      <c r="C1317" s="215" t="s">
        <v>4360</v>
      </c>
      <c r="D1317" s="216" t="s">
        <v>2228</v>
      </c>
      <c r="E1317" s="217" t="s">
        <v>42</v>
      </c>
      <c r="F1317" s="203" t="s">
        <v>9009</v>
      </c>
    </row>
    <row r="1318" spans="1:6">
      <c r="A1318" s="102" t="s">
        <v>2792</v>
      </c>
      <c r="B1318" s="129" t="s">
        <v>2793</v>
      </c>
      <c r="C1318" s="129" t="s">
        <v>114</v>
      </c>
      <c r="D1318" s="108" t="s">
        <v>602</v>
      </c>
      <c r="E1318" s="104" t="s">
        <v>27</v>
      </c>
      <c r="F1318" s="208" t="s">
        <v>9009</v>
      </c>
    </row>
    <row r="1319" spans="1:6">
      <c r="A1319" s="102" t="s">
        <v>10553</v>
      </c>
      <c r="B1319" s="138" t="s">
        <v>10555</v>
      </c>
      <c r="C1319" s="143" t="s">
        <v>163</v>
      </c>
      <c r="D1319" s="143" t="s">
        <v>10556</v>
      </c>
      <c r="E1319" s="139" t="s">
        <v>201</v>
      </c>
      <c r="F1319" s="195">
        <v>44494</v>
      </c>
    </row>
    <row r="1320" spans="1:6">
      <c r="A1320" s="105" t="s">
        <v>2794</v>
      </c>
      <c r="B1320" s="125" t="s">
        <v>2795</v>
      </c>
      <c r="C1320" s="125" t="s">
        <v>208</v>
      </c>
      <c r="D1320" s="106" t="s">
        <v>2796</v>
      </c>
      <c r="E1320" s="107" t="s">
        <v>428</v>
      </c>
      <c r="F1320" s="208" t="s">
        <v>9009</v>
      </c>
    </row>
    <row r="1321" spans="1:6">
      <c r="A1321" s="105" t="s">
        <v>2797</v>
      </c>
      <c r="B1321" s="125" t="s">
        <v>2798</v>
      </c>
      <c r="C1321" s="125" t="s">
        <v>29</v>
      </c>
      <c r="D1321" s="106" t="s">
        <v>1287</v>
      </c>
      <c r="E1321" s="107" t="s">
        <v>119</v>
      </c>
      <c r="F1321" s="208" t="s">
        <v>9009</v>
      </c>
    </row>
    <row r="1322" spans="1:6">
      <c r="A1322" s="102" t="s">
        <v>2797</v>
      </c>
      <c r="B1322" s="143" t="s">
        <v>2799</v>
      </c>
      <c r="C1322" s="143" t="s">
        <v>29</v>
      </c>
      <c r="D1322" s="103" t="s">
        <v>2800</v>
      </c>
      <c r="E1322" s="139" t="s">
        <v>49</v>
      </c>
      <c r="F1322" s="208" t="s">
        <v>9009</v>
      </c>
    </row>
    <row r="1323" spans="1:6">
      <c r="A1323" s="102" t="s">
        <v>2801</v>
      </c>
      <c r="B1323" s="138" t="s">
        <v>2802</v>
      </c>
      <c r="C1323" s="138" t="s">
        <v>80</v>
      </c>
      <c r="D1323" s="143" t="s">
        <v>2803</v>
      </c>
      <c r="E1323" s="139" t="s">
        <v>175</v>
      </c>
      <c r="F1323" s="195">
        <v>44534</v>
      </c>
    </row>
    <row r="1324" spans="1:6">
      <c r="A1324" s="214" t="s">
        <v>9194</v>
      </c>
      <c r="B1324" s="215" t="s">
        <v>9197</v>
      </c>
      <c r="C1324" s="215" t="s">
        <v>2626</v>
      </c>
      <c r="D1324" s="216" t="s">
        <v>5795</v>
      </c>
      <c r="E1324" s="217" t="s">
        <v>53</v>
      </c>
      <c r="F1324" s="208" t="s">
        <v>9009</v>
      </c>
    </row>
    <row r="1325" spans="1:6">
      <c r="A1325" s="102" t="s">
        <v>2804</v>
      </c>
      <c r="B1325" s="134" t="s">
        <v>2805</v>
      </c>
      <c r="C1325" s="134" t="s">
        <v>252</v>
      </c>
      <c r="D1325" s="103" t="s">
        <v>9832</v>
      </c>
      <c r="E1325" s="104" t="s">
        <v>27</v>
      </c>
      <c r="F1325" s="208" t="s">
        <v>9009</v>
      </c>
    </row>
    <row r="1326" spans="1:6">
      <c r="A1326" s="102" t="s">
        <v>2806</v>
      </c>
      <c r="B1326" s="103" t="s">
        <v>2807</v>
      </c>
      <c r="C1326" s="103" t="s">
        <v>528</v>
      </c>
      <c r="D1326" s="103" t="s">
        <v>5127</v>
      </c>
      <c r="E1326" s="104" t="s">
        <v>4952</v>
      </c>
      <c r="F1326" s="205" t="s">
        <v>9009</v>
      </c>
    </row>
    <row r="1327" spans="1:6">
      <c r="A1327" s="105" t="s">
        <v>2808</v>
      </c>
      <c r="B1327" s="125" t="s">
        <v>2809</v>
      </c>
      <c r="C1327" s="125" t="s">
        <v>669</v>
      </c>
      <c r="D1327" s="141" t="s">
        <v>6798</v>
      </c>
      <c r="E1327" s="107" t="s">
        <v>27</v>
      </c>
      <c r="F1327" s="208" t="s">
        <v>9009</v>
      </c>
    </row>
    <row r="1328" spans="1:6">
      <c r="A1328" s="214" t="s">
        <v>12087</v>
      </c>
      <c r="B1328" s="215" t="s">
        <v>12090</v>
      </c>
      <c r="C1328" s="215" t="s">
        <v>193</v>
      </c>
      <c r="D1328" s="216" t="s">
        <v>1197</v>
      </c>
      <c r="E1328" s="217" t="s">
        <v>1198</v>
      </c>
      <c r="F1328" s="208" t="s">
        <v>9009</v>
      </c>
    </row>
    <row r="1329" spans="1:6">
      <c r="A1329" s="214" t="s">
        <v>10324</v>
      </c>
      <c r="B1329" s="215" t="s">
        <v>10325</v>
      </c>
      <c r="C1329" s="215" t="s">
        <v>948</v>
      </c>
      <c r="D1329" s="216" t="s">
        <v>10326</v>
      </c>
      <c r="E1329" s="217" t="s">
        <v>42</v>
      </c>
      <c r="F1329" s="205" t="s">
        <v>9009</v>
      </c>
    </row>
    <row r="1330" spans="1:6">
      <c r="A1330" s="105" t="s">
        <v>2811</v>
      </c>
      <c r="B1330" s="125" t="s">
        <v>2812</v>
      </c>
      <c r="C1330" s="125" t="s">
        <v>281</v>
      </c>
      <c r="D1330" s="106" t="s">
        <v>2813</v>
      </c>
      <c r="E1330" s="107" t="s">
        <v>78</v>
      </c>
      <c r="F1330" s="208" t="s">
        <v>9009</v>
      </c>
    </row>
    <row r="1331" spans="1:6">
      <c r="A1331" s="102" t="s">
        <v>2814</v>
      </c>
      <c r="B1331" s="103" t="s">
        <v>2815</v>
      </c>
      <c r="C1331" s="103" t="s">
        <v>2816</v>
      </c>
      <c r="D1331" s="103" t="s">
        <v>2817</v>
      </c>
      <c r="E1331" s="104" t="s">
        <v>27</v>
      </c>
      <c r="F1331" s="208" t="s">
        <v>9009</v>
      </c>
    </row>
    <row r="1332" spans="1:6">
      <c r="A1332" s="102" t="s">
        <v>2818</v>
      </c>
      <c r="B1332" s="138" t="s">
        <v>2819</v>
      </c>
      <c r="C1332" s="143" t="s">
        <v>133</v>
      </c>
      <c r="D1332" s="143" t="s">
        <v>2820</v>
      </c>
      <c r="E1332" s="139" t="s">
        <v>598</v>
      </c>
      <c r="F1332" s="208" t="s">
        <v>9009</v>
      </c>
    </row>
    <row r="1333" spans="1:6">
      <c r="A1333" s="105" t="s">
        <v>2821</v>
      </c>
      <c r="B1333" s="125" t="s">
        <v>2822</v>
      </c>
      <c r="C1333" s="125" t="s">
        <v>133</v>
      </c>
      <c r="D1333" s="106" t="s">
        <v>927</v>
      </c>
      <c r="E1333" s="107" t="s">
        <v>53</v>
      </c>
      <c r="F1333" s="200">
        <v>20941</v>
      </c>
    </row>
    <row r="1334" spans="1:6">
      <c r="A1334" s="102" t="s">
        <v>2823</v>
      </c>
      <c r="B1334" s="129" t="s">
        <v>2824</v>
      </c>
      <c r="C1334" s="129" t="s">
        <v>153</v>
      </c>
      <c r="D1334" s="108" t="s">
        <v>299</v>
      </c>
      <c r="E1334" s="104" t="s">
        <v>78</v>
      </c>
      <c r="F1334" s="208" t="s">
        <v>9009</v>
      </c>
    </row>
    <row r="1335" spans="1:6">
      <c r="A1335" s="105" t="s">
        <v>2825</v>
      </c>
      <c r="B1335" s="125" t="s">
        <v>2826</v>
      </c>
      <c r="C1335" s="125" t="s">
        <v>305</v>
      </c>
      <c r="D1335" s="106" t="s">
        <v>2827</v>
      </c>
      <c r="E1335" s="107" t="s">
        <v>49</v>
      </c>
      <c r="F1335" s="200">
        <v>23934</v>
      </c>
    </row>
    <row r="1336" spans="1:6">
      <c r="A1336" s="102" t="s">
        <v>2828</v>
      </c>
      <c r="B1336" s="129" t="s">
        <v>2829</v>
      </c>
      <c r="C1336" s="129" t="s">
        <v>80</v>
      </c>
      <c r="D1336" s="108" t="s">
        <v>2830</v>
      </c>
      <c r="E1336" s="104" t="s">
        <v>66</v>
      </c>
      <c r="F1336" s="208" t="s">
        <v>9009</v>
      </c>
    </row>
    <row r="1337" spans="1:6">
      <c r="A1337" s="214" t="s">
        <v>11807</v>
      </c>
      <c r="B1337" s="215" t="s">
        <v>11808</v>
      </c>
      <c r="C1337" s="215" t="s">
        <v>137</v>
      </c>
      <c r="D1337" s="216" t="s">
        <v>1441</v>
      </c>
      <c r="E1337" s="217" t="s">
        <v>38</v>
      </c>
      <c r="F1337" s="200">
        <v>28556</v>
      </c>
    </row>
    <row r="1338" spans="1:6">
      <c r="A1338" s="102" t="s">
        <v>9295</v>
      </c>
      <c r="B1338" s="138" t="s">
        <v>9296</v>
      </c>
      <c r="C1338" s="138" t="s">
        <v>1676</v>
      </c>
      <c r="D1338" s="143" t="s">
        <v>1677</v>
      </c>
      <c r="E1338" s="139" t="s">
        <v>16</v>
      </c>
      <c r="F1338" s="205" t="s">
        <v>9009</v>
      </c>
    </row>
    <row r="1339" spans="1:6">
      <c r="A1339" s="102" t="s">
        <v>2831</v>
      </c>
      <c r="B1339" s="137" t="s">
        <v>2832</v>
      </c>
      <c r="C1339" s="137" t="s">
        <v>249</v>
      </c>
      <c r="D1339" s="103" t="s">
        <v>2833</v>
      </c>
      <c r="E1339" s="104" t="s">
        <v>27</v>
      </c>
      <c r="F1339" s="205" t="s">
        <v>9009</v>
      </c>
    </row>
    <row r="1340" spans="1:6">
      <c r="A1340" s="117" t="s">
        <v>2834</v>
      </c>
      <c r="B1340" s="127" t="s">
        <v>2835</v>
      </c>
      <c r="C1340" s="127" t="s">
        <v>164</v>
      </c>
      <c r="D1340" s="111" t="s">
        <v>2174</v>
      </c>
      <c r="E1340" s="124" t="s">
        <v>45</v>
      </c>
      <c r="F1340" s="202" t="s">
        <v>9009</v>
      </c>
    </row>
    <row r="1341" spans="1:6">
      <c r="A1341" s="121" t="s">
        <v>2836</v>
      </c>
      <c r="B1341" s="132" t="s">
        <v>2837</v>
      </c>
      <c r="C1341" s="132" t="s">
        <v>88</v>
      </c>
      <c r="D1341" s="106" t="s">
        <v>98</v>
      </c>
      <c r="E1341" s="107" t="s">
        <v>99</v>
      </c>
      <c r="F1341" s="199">
        <v>17560</v>
      </c>
    </row>
    <row r="1342" spans="1:6">
      <c r="A1342" s="102" t="s">
        <v>2838</v>
      </c>
      <c r="B1342" s="137" t="s">
        <v>2839</v>
      </c>
      <c r="C1342" s="137" t="s">
        <v>2626</v>
      </c>
      <c r="D1342" s="103" t="s">
        <v>1042</v>
      </c>
      <c r="E1342" s="104" t="s">
        <v>27</v>
      </c>
      <c r="F1342" s="202" t="s">
        <v>9009</v>
      </c>
    </row>
    <row r="1343" spans="1:6">
      <c r="A1343" s="102" t="s">
        <v>2838</v>
      </c>
      <c r="B1343" s="129" t="s">
        <v>2840</v>
      </c>
      <c r="C1343" s="129" t="s">
        <v>357</v>
      </c>
      <c r="D1343" s="143" t="s">
        <v>2841</v>
      </c>
      <c r="E1343" s="173" t="s">
        <v>27</v>
      </c>
      <c r="F1343" s="198">
        <v>44553</v>
      </c>
    </row>
    <row r="1344" spans="1:6">
      <c r="A1344" s="102" t="s">
        <v>10757</v>
      </c>
      <c r="B1344" s="138" t="s">
        <v>10758</v>
      </c>
      <c r="C1344" s="143" t="s">
        <v>10759</v>
      </c>
      <c r="D1344" s="143" t="s">
        <v>4396</v>
      </c>
      <c r="E1344" s="139" t="s">
        <v>38</v>
      </c>
      <c r="F1344" s="205" t="s">
        <v>9009</v>
      </c>
    </row>
    <row r="1345" spans="1:6">
      <c r="A1345" s="102" t="s">
        <v>2842</v>
      </c>
      <c r="B1345" s="138" t="s">
        <v>2843</v>
      </c>
      <c r="C1345" s="143" t="s">
        <v>275</v>
      </c>
      <c r="D1345" s="143" t="s">
        <v>2844</v>
      </c>
      <c r="E1345" s="139" t="s">
        <v>27</v>
      </c>
      <c r="F1345" s="202" t="s">
        <v>9009</v>
      </c>
    </row>
    <row r="1346" spans="1:6">
      <c r="A1346" s="102" t="s">
        <v>2842</v>
      </c>
      <c r="B1346" s="138" t="s">
        <v>2845</v>
      </c>
      <c r="C1346" s="143" t="s">
        <v>252</v>
      </c>
      <c r="D1346" s="143" t="s">
        <v>2846</v>
      </c>
      <c r="E1346" s="139" t="s">
        <v>423</v>
      </c>
      <c r="F1346" s="202" t="s">
        <v>9009</v>
      </c>
    </row>
    <row r="1347" spans="1:6">
      <c r="A1347" s="102" t="s">
        <v>2847</v>
      </c>
      <c r="B1347" s="138" t="s">
        <v>2848</v>
      </c>
      <c r="C1347" s="143" t="s">
        <v>673</v>
      </c>
      <c r="D1347" s="143" t="s">
        <v>2849</v>
      </c>
      <c r="E1347" s="139" t="s">
        <v>918</v>
      </c>
      <c r="F1347" s="202" t="s">
        <v>9009</v>
      </c>
    </row>
    <row r="1348" spans="1:6">
      <c r="A1348" s="214" t="s">
        <v>11498</v>
      </c>
      <c r="B1348" s="215" t="s">
        <v>11499</v>
      </c>
      <c r="C1348" s="215" t="s">
        <v>22</v>
      </c>
      <c r="D1348" s="216" t="s">
        <v>11500</v>
      </c>
      <c r="E1348" s="217" t="s">
        <v>85</v>
      </c>
      <c r="F1348" s="199">
        <v>26090</v>
      </c>
    </row>
    <row r="1349" spans="1:6">
      <c r="A1349" s="102" t="s">
        <v>2850</v>
      </c>
      <c r="B1349" s="138" t="s">
        <v>2851</v>
      </c>
      <c r="C1349" s="138" t="s">
        <v>285</v>
      </c>
      <c r="D1349" s="143" t="s">
        <v>2566</v>
      </c>
      <c r="E1349" s="139" t="s">
        <v>49</v>
      </c>
      <c r="F1349" s="202" t="s">
        <v>9009</v>
      </c>
    </row>
    <row r="1350" spans="1:6">
      <c r="A1350" s="120" t="s">
        <v>2852</v>
      </c>
      <c r="B1350" s="126" t="s">
        <v>2853</v>
      </c>
      <c r="C1350" s="126" t="s">
        <v>2854</v>
      </c>
      <c r="D1350" s="106" t="s">
        <v>602</v>
      </c>
      <c r="E1350" s="107" t="s">
        <v>27</v>
      </c>
      <c r="F1350" s="199">
        <v>11466</v>
      </c>
    </row>
    <row r="1351" spans="1:6">
      <c r="A1351" s="102" t="s">
        <v>10095</v>
      </c>
      <c r="B1351" s="138" t="s">
        <v>10096</v>
      </c>
      <c r="C1351" s="143" t="s">
        <v>285</v>
      </c>
      <c r="D1351" s="143" t="s">
        <v>10097</v>
      </c>
      <c r="E1351" s="139" t="s">
        <v>307</v>
      </c>
      <c r="F1351" s="205" t="s">
        <v>9009</v>
      </c>
    </row>
    <row r="1352" spans="1:6">
      <c r="A1352" s="189" t="s">
        <v>2856</v>
      </c>
      <c r="B1352" s="190" t="s">
        <v>9119</v>
      </c>
      <c r="C1352" s="190" t="s">
        <v>1144</v>
      </c>
      <c r="D1352" s="191" t="s">
        <v>164</v>
      </c>
      <c r="E1352" s="192" t="s">
        <v>124</v>
      </c>
      <c r="F1352" s="229" t="s">
        <v>9243</v>
      </c>
    </row>
    <row r="1353" spans="1:6">
      <c r="A1353" s="102" t="s">
        <v>2856</v>
      </c>
      <c r="B1353" s="138" t="s">
        <v>9805</v>
      </c>
      <c r="C1353" s="138" t="s">
        <v>257</v>
      </c>
      <c r="D1353" s="143" t="s">
        <v>6789</v>
      </c>
      <c r="E1353" s="139" t="s">
        <v>78</v>
      </c>
      <c r="F1353" s="205" t="s">
        <v>9009</v>
      </c>
    </row>
    <row r="1354" spans="1:6">
      <c r="A1354" s="102" t="s">
        <v>2856</v>
      </c>
      <c r="B1354" s="138" t="s">
        <v>2857</v>
      </c>
      <c r="C1354" s="138" t="s">
        <v>29</v>
      </c>
      <c r="D1354" s="143" t="s">
        <v>2858</v>
      </c>
      <c r="E1354" s="139" t="s">
        <v>229</v>
      </c>
      <c r="F1354" s="202" t="s">
        <v>9009</v>
      </c>
    </row>
    <row r="1355" spans="1:6">
      <c r="A1355" s="102" t="s">
        <v>2859</v>
      </c>
      <c r="B1355" s="138" t="s">
        <v>2860</v>
      </c>
      <c r="C1355" s="138" t="s">
        <v>58</v>
      </c>
      <c r="D1355" s="143" t="s">
        <v>2861</v>
      </c>
      <c r="E1355" s="139" t="s">
        <v>20</v>
      </c>
      <c r="F1355" s="202" t="s">
        <v>9009</v>
      </c>
    </row>
    <row r="1356" spans="1:6">
      <c r="A1356" s="102" t="s">
        <v>2862</v>
      </c>
      <c r="B1356" s="138" t="s">
        <v>2863</v>
      </c>
      <c r="C1356" s="143" t="s">
        <v>285</v>
      </c>
      <c r="D1356" s="143" t="s">
        <v>2864</v>
      </c>
      <c r="E1356" s="139" t="s">
        <v>201</v>
      </c>
      <c r="F1356" s="202" t="s">
        <v>9009</v>
      </c>
    </row>
    <row r="1357" spans="1:6">
      <c r="A1357" s="102" t="s">
        <v>2865</v>
      </c>
      <c r="B1357" s="138" t="s">
        <v>2866</v>
      </c>
      <c r="C1357" s="138" t="s">
        <v>528</v>
      </c>
      <c r="D1357" s="143" t="s">
        <v>1591</v>
      </c>
      <c r="E1357" s="139" t="s">
        <v>27</v>
      </c>
      <c r="F1357" s="202" t="s">
        <v>9009</v>
      </c>
    </row>
    <row r="1358" spans="1:6">
      <c r="A1358" s="214" t="s">
        <v>11978</v>
      </c>
      <c r="B1358" s="215" t="s">
        <v>11979</v>
      </c>
      <c r="C1358" s="215" t="s">
        <v>252</v>
      </c>
      <c r="D1358" s="216" t="s">
        <v>1090</v>
      </c>
      <c r="E1358" s="217" t="s">
        <v>94</v>
      </c>
      <c r="F1358" s="204" t="s">
        <v>9009</v>
      </c>
    </row>
    <row r="1359" spans="1:6">
      <c r="A1359" s="179" t="s">
        <v>2867</v>
      </c>
      <c r="B1359" s="180" t="s">
        <v>2868</v>
      </c>
      <c r="C1359" s="181" t="s">
        <v>47</v>
      </c>
      <c r="D1359" s="181" t="s">
        <v>2869</v>
      </c>
      <c r="E1359" s="182" t="s">
        <v>45</v>
      </c>
      <c r="F1359" s="202" t="s">
        <v>9009</v>
      </c>
    </row>
    <row r="1360" spans="1:6">
      <c r="A1360" s="102" t="s">
        <v>2870</v>
      </c>
      <c r="B1360" s="138" t="s">
        <v>2871</v>
      </c>
      <c r="C1360" s="143" t="s">
        <v>36</v>
      </c>
      <c r="D1360" s="143" t="s">
        <v>1421</v>
      </c>
      <c r="E1360" s="139" t="s">
        <v>221</v>
      </c>
      <c r="F1360" s="202" t="s">
        <v>9009</v>
      </c>
    </row>
    <row r="1361" spans="1:6">
      <c r="A1361" s="102" t="s">
        <v>2872</v>
      </c>
      <c r="B1361" s="138" t="s">
        <v>2873</v>
      </c>
      <c r="C1361" s="138" t="s">
        <v>930</v>
      </c>
      <c r="D1361" s="143" t="s">
        <v>2874</v>
      </c>
      <c r="E1361" s="139" t="s">
        <v>722</v>
      </c>
      <c r="F1361" s="202" t="s">
        <v>9009</v>
      </c>
    </row>
    <row r="1362" spans="1:6">
      <c r="A1362" s="214" t="s">
        <v>2872</v>
      </c>
      <c r="B1362" s="215" t="s">
        <v>12065</v>
      </c>
      <c r="C1362" s="215" t="s">
        <v>8550</v>
      </c>
      <c r="D1362" s="216" t="s">
        <v>12066</v>
      </c>
      <c r="E1362" s="217" t="s">
        <v>38</v>
      </c>
      <c r="F1362" s="204" t="s">
        <v>9009</v>
      </c>
    </row>
    <row r="1363" spans="1:6">
      <c r="A1363" s="214" t="s">
        <v>11839</v>
      </c>
      <c r="B1363" s="215" t="s">
        <v>11840</v>
      </c>
      <c r="C1363" s="215" t="s">
        <v>11841</v>
      </c>
      <c r="D1363" s="216" t="s">
        <v>11842</v>
      </c>
      <c r="E1363" s="217" t="s">
        <v>49</v>
      </c>
      <c r="F1363" s="205" t="s">
        <v>9009</v>
      </c>
    </row>
    <row r="1364" spans="1:6">
      <c r="A1364" s="102" t="s">
        <v>11272</v>
      </c>
      <c r="B1364" s="138" t="s">
        <v>11274</v>
      </c>
      <c r="C1364" s="143" t="s">
        <v>11275</v>
      </c>
      <c r="D1364" s="143" t="s">
        <v>11276</v>
      </c>
      <c r="E1364" s="139" t="s">
        <v>4347</v>
      </c>
      <c r="F1364" s="205" t="s">
        <v>9009</v>
      </c>
    </row>
    <row r="1365" spans="1:6">
      <c r="A1365" s="102" t="s">
        <v>11177</v>
      </c>
      <c r="B1365" s="138" t="s">
        <v>11179</v>
      </c>
      <c r="C1365" s="143" t="s">
        <v>11180</v>
      </c>
      <c r="D1365" s="143" t="s">
        <v>8636</v>
      </c>
      <c r="E1365" s="139" t="s">
        <v>42</v>
      </c>
      <c r="F1365" s="205" t="s">
        <v>9009</v>
      </c>
    </row>
    <row r="1366" spans="1:6">
      <c r="A1366" s="102" t="s">
        <v>9707</v>
      </c>
      <c r="B1366" s="137" t="s">
        <v>9708</v>
      </c>
      <c r="C1366" s="137" t="s">
        <v>275</v>
      </c>
      <c r="D1366" s="103" t="s">
        <v>4042</v>
      </c>
      <c r="E1366" s="104" t="s">
        <v>85</v>
      </c>
      <c r="F1366" s="205" t="s">
        <v>9009</v>
      </c>
    </row>
    <row r="1367" spans="1:6">
      <c r="A1367" s="105" t="s">
        <v>2875</v>
      </c>
      <c r="B1367" s="125" t="s">
        <v>2876</v>
      </c>
      <c r="C1367" s="125" t="s">
        <v>114</v>
      </c>
      <c r="D1367" s="106" t="s">
        <v>1672</v>
      </c>
      <c r="E1367" s="107" t="s">
        <v>27</v>
      </c>
      <c r="F1367" s="202" t="s">
        <v>9009</v>
      </c>
    </row>
    <row r="1368" spans="1:6">
      <c r="A1368" s="105" t="s">
        <v>2877</v>
      </c>
      <c r="B1368" s="125" t="s">
        <v>2878</v>
      </c>
      <c r="C1368" s="125" t="s">
        <v>285</v>
      </c>
      <c r="D1368" s="106" t="s">
        <v>2533</v>
      </c>
      <c r="E1368" s="107" t="s">
        <v>85</v>
      </c>
      <c r="F1368" s="202" t="s">
        <v>9009</v>
      </c>
    </row>
    <row r="1369" spans="1:6">
      <c r="A1369" s="102" t="s">
        <v>2879</v>
      </c>
      <c r="B1369" s="129" t="s">
        <v>2880</v>
      </c>
      <c r="C1369" s="129" t="s">
        <v>941</v>
      </c>
      <c r="D1369" s="108" t="s">
        <v>2881</v>
      </c>
      <c r="E1369" s="104" t="s">
        <v>49</v>
      </c>
      <c r="F1369" s="202" t="s">
        <v>9009</v>
      </c>
    </row>
    <row r="1370" spans="1:6">
      <c r="A1370" s="102" t="s">
        <v>10593</v>
      </c>
      <c r="B1370" s="138" t="s">
        <v>10595</v>
      </c>
      <c r="C1370" s="143" t="s">
        <v>285</v>
      </c>
      <c r="D1370" s="143" t="s">
        <v>1051</v>
      </c>
      <c r="E1370" s="139" t="s">
        <v>42</v>
      </c>
      <c r="F1370" s="205" t="s">
        <v>9009</v>
      </c>
    </row>
    <row r="1371" spans="1:6">
      <c r="A1371" s="214" t="s">
        <v>11675</v>
      </c>
      <c r="B1371" s="215" t="s">
        <v>11676</v>
      </c>
      <c r="C1371" s="215" t="s">
        <v>22</v>
      </c>
      <c r="D1371" s="216" t="s">
        <v>5921</v>
      </c>
      <c r="E1371" s="217" t="s">
        <v>99</v>
      </c>
      <c r="F1371" s="205" t="s">
        <v>9009</v>
      </c>
    </row>
    <row r="1372" spans="1:6">
      <c r="A1372" s="102" t="s">
        <v>2882</v>
      </c>
      <c r="B1372" s="129" t="s">
        <v>2883</v>
      </c>
      <c r="C1372" s="129" t="s">
        <v>285</v>
      </c>
      <c r="D1372" s="108" t="s">
        <v>2884</v>
      </c>
      <c r="E1372" s="104" t="s">
        <v>38</v>
      </c>
      <c r="F1372" s="199">
        <v>17295</v>
      </c>
    </row>
    <row r="1373" spans="1:6">
      <c r="A1373" s="102" t="s">
        <v>2882</v>
      </c>
      <c r="B1373" s="137" t="s">
        <v>2885</v>
      </c>
      <c r="C1373" s="137" t="s">
        <v>469</v>
      </c>
      <c r="D1373" s="103" t="s">
        <v>2419</v>
      </c>
      <c r="E1373" s="104" t="s">
        <v>71</v>
      </c>
      <c r="F1373" s="199">
        <v>19001</v>
      </c>
    </row>
    <row r="1374" spans="1:6">
      <c r="A1374" s="102" t="s">
        <v>2886</v>
      </c>
      <c r="B1374" s="138" t="s">
        <v>2887</v>
      </c>
      <c r="C1374" s="138" t="s">
        <v>22</v>
      </c>
      <c r="D1374" s="143" t="s">
        <v>1101</v>
      </c>
      <c r="E1374" s="139" t="s">
        <v>27</v>
      </c>
      <c r="F1374" s="202" t="s">
        <v>9009</v>
      </c>
    </row>
    <row r="1375" spans="1:6">
      <c r="A1375" s="214" t="s">
        <v>2886</v>
      </c>
      <c r="B1375" s="215" t="s">
        <v>10029</v>
      </c>
      <c r="C1375" s="215" t="s">
        <v>1543</v>
      </c>
      <c r="D1375" s="216" t="s">
        <v>9784</v>
      </c>
      <c r="E1375" s="217" t="s">
        <v>16</v>
      </c>
      <c r="F1375" s="198">
        <v>44248</v>
      </c>
    </row>
    <row r="1376" spans="1:6">
      <c r="A1376" s="102" t="s">
        <v>2888</v>
      </c>
      <c r="B1376" s="138" t="s">
        <v>2889</v>
      </c>
      <c r="C1376" s="143" t="s">
        <v>469</v>
      </c>
      <c r="D1376" s="143" t="s">
        <v>2890</v>
      </c>
      <c r="E1376" s="139" t="s">
        <v>245</v>
      </c>
      <c r="F1376" s="202" t="s">
        <v>9009</v>
      </c>
    </row>
    <row r="1377" spans="1:6">
      <c r="A1377" s="214" t="s">
        <v>11394</v>
      </c>
      <c r="B1377" s="215" t="s">
        <v>11396</v>
      </c>
      <c r="C1377" s="215" t="s">
        <v>180</v>
      </c>
      <c r="D1377" s="216" t="s">
        <v>11397</v>
      </c>
      <c r="E1377" s="217" t="s">
        <v>85</v>
      </c>
      <c r="F1377" s="202" t="s">
        <v>9009</v>
      </c>
    </row>
    <row r="1378" spans="1:6">
      <c r="A1378" s="105" t="s">
        <v>2892</v>
      </c>
      <c r="B1378" s="125" t="s">
        <v>2893</v>
      </c>
      <c r="C1378" s="125" t="s">
        <v>469</v>
      </c>
      <c r="D1378" s="106" t="s">
        <v>2894</v>
      </c>
      <c r="E1378" s="119" t="s">
        <v>38</v>
      </c>
      <c r="F1378" s="202" t="s">
        <v>9009</v>
      </c>
    </row>
    <row r="1379" spans="1:6">
      <c r="A1379" s="102" t="s">
        <v>2895</v>
      </c>
      <c r="B1379" s="138" t="s">
        <v>2896</v>
      </c>
      <c r="C1379" s="138" t="s">
        <v>2897</v>
      </c>
      <c r="D1379" s="143" t="s">
        <v>302</v>
      </c>
      <c r="E1379" s="139" t="s">
        <v>119</v>
      </c>
      <c r="F1379" s="202" t="s">
        <v>9009</v>
      </c>
    </row>
    <row r="1380" spans="1:6">
      <c r="A1380" s="105" t="s">
        <v>2898</v>
      </c>
      <c r="B1380" s="125" t="s">
        <v>2899</v>
      </c>
      <c r="C1380" s="125" t="s">
        <v>1479</v>
      </c>
      <c r="D1380" s="106" t="s">
        <v>1586</v>
      </c>
      <c r="E1380" s="107" t="s">
        <v>49</v>
      </c>
      <c r="F1380" s="202" t="s">
        <v>9009</v>
      </c>
    </row>
    <row r="1381" spans="1:6">
      <c r="A1381" s="102" t="s">
        <v>2900</v>
      </c>
      <c r="B1381" s="129" t="s">
        <v>2901</v>
      </c>
      <c r="C1381" s="129" t="s">
        <v>2902</v>
      </c>
      <c r="D1381" s="108" t="s">
        <v>1116</v>
      </c>
      <c r="E1381" s="173" t="s">
        <v>78</v>
      </c>
      <c r="F1381" s="202" t="s">
        <v>9009</v>
      </c>
    </row>
    <row r="1382" spans="1:6">
      <c r="A1382" s="102" t="s">
        <v>2903</v>
      </c>
      <c r="B1382" s="129" t="s">
        <v>2904</v>
      </c>
      <c r="C1382" s="129" t="s">
        <v>528</v>
      </c>
      <c r="D1382" s="143" t="s">
        <v>9831</v>
      </c>
      <c r="E1382" s="104" t="s">
        <v>27</v>
      </c>
      <c r="F1382" s="202" t="s">
        <v>9009</v>
      </c>
    </row>
    <row r="1383" spans="1:6">
      <c r="A1383" s="102" t="s">
        <v>2903</v>
      </c>
      <c r="B1383" s="129" t="s">
        <v>2905</v>
      </c>
      <c r="C1383" s="188" t="s">
        <v>2906</v>
      </c>
      <c r="D1383" s="108" t="s">
        <v>2907</v>
      </c>
      <c r="E1383" s="104" t="s">
        <v>124</v>
      </c>
      <c r="F1383" s="202" t="s">
        <v>9009</v>
      </c>
    </row>
    <row r="1384" spans="1:6">
      <c r="A1384" s="102" t="s">
        <v>2908</v>
      </c>
      <c r="B1384" s="138" t="s">
        <v>10234</v>
      </c>
      <c r="C1384" s="143" t="s">
        <v>10235</v>
      </c>
      <c r="D1384" s="143" t="s">
        <v>10236</v>
      </c>
      <c r="E1384" s="139" t="s">
        <v>201</v>
      </c>
      <c r="F1384" s="205" t="s">
        <v>9009</v>
      </c>
    </row>
    <row r="1385" spans="1:6">
      <c r="A1385" s="214" t="s">
        <v>2908</v>
      </c>
      <c r="B1385" s="215" t="s">
        <v>11294</v>
      </c>
      <c r="C1385" s="215" t="s">
        <v>305</v>
      </c>
      <c r="D1385" s="216" t="s">
        <v>656</v>
      </c>
      <c r="E1385" s="217" t="s">
        <v>42</v>
      </c>
      <c r="F1385" s="199">
        <v>22673</v>
      </c>
    </row>
    <row r="1386" spans="1:6">
      <c r="A1386" s="214" t="s">
        <v>2908</v>
      </c>
      <c r="B1386" s="215" t="s">
        <v>11830</v>
      </c>
      <c r="C1386" s="215" t="s">
        <v>11831</v>
      </c>
      <c r="D1386" s="216" t="s">
        <v>11832</v>
      </c>
      <c r="E1386" s="217" t="s">
        <v>328</v>
      </c>
      <c r="F1386" s="205" t="s">
        <v>9009</v>
      </c>
    </row>
    <row r="1387" spans="1:6">
      <c r="A1387" s="102" t="s">
        <v>2908</v>
      </c>
      <c r="B1387" s="138" t="s">
        <v>2909</v>
      </c>
      <c r="C1387" s="143" t="s">
        <v>2910</v>
      </c>
      <c r="D1387" s="143"/>
      <c r="E1387" s="139" t="s">
        <v>158</v>
      </c>
      <c r="F1387" s="202" t="s">
        <v>9009</v>
      </c>
    </row>
    <row r="1388" spans="1:6">
      <c r="A1388" s="102" t="s">
        <v>2911</v>
      </c>
      <c r="B1388" s="129" t="s">
        <v>2912</v>
      </c>
      <c r="C1388" s="129" t="s">
        <v>243</v>
      </c>
      <c r="D1388" s="108" t="s">
        <v>2913</v>
      </c>
      <c r="E1388" s="104" t="s">
        <v>124</v>
      </c>
      <c r="F1388" s="202" t="s">
        <v>9009</v>
      </c>
    </row>
    <row r="1389" spans="1:6">
      <c r="A1389" s="102" t="s">
        <v>2914</v>
      </c>
      <c r="B1389" s="138" t="s">
        <v>2915</v>
      </c>
      <c r="C1389" s="143" t="s">
        <v>409</v>
      </c>
      <c r="D1389" s="143" t="s">
        <v>417</v>
      </c>
      <c r="E1389" s="139" t="s">
        <v>99</v>
      </c>
      <c r="F1389" s="202" t="s">
        <v>9009</v>
      </c>
    </row>
    <row r="1390" spans="1:6">
      <c r="A1390" s="102" t="s">
        <v>2916</v>
      </c>
      <c r="B1390" s="138" t="s">
        <v>2917</v>
      </c>
      <c r="C1390" s="138" t="s">
        <v>631</v>
      </c>
      <c r="D1390" s="143" t="s">
        <v>2918</v>
      </c>
      <c r="E1390" s="139" t="s">
        <v>119</v>
      </c>
      <c r="F1390" s="202" t="s">
        <v>9009</v>
      </c>
    </row>
    <row r="1391" spans="1:6">
      <c r="A1391" s="214" t="s">
        <v>11700</v>
      </c>
      <c r="B1391" s="215" t="s">
        <v>11702</v>
      </c>
      <c r="C1391" s="215" t="s">
        <v>145</v>
      </c>
      <c r="D1391" s="216" t="s">
        <v>10974</v>
      </c>
      <c r="E1391" s="217" t="s">
        <v>60</v>
      </c>
      <c r="F1391" s="198">
        <v>44257</v>
      </c>
    </row>
    <row r="1392" spans="1:6">
      <c r="A1392" s="102" t="s">
        <v>2919</v>
      </c>
      <c r="B1392" s="129" t="s">
        <v>2920</v>
      </c>
      <c r="C1392" s="129" t="s">
        <v>18</v>
      </c>
      <c r="D1392" s="108" t="s">
        <v>2921</v>
      </c>
      <c r="E1392" s="104" t="s">
        <v>27</v>
      </c>
      <c r="F1392" s="202" t="s">
        <v>9009</v>
      </c>
    </row>
    <row r="1393" spans="1:6">
      <c r="A1393" s="102" t="s">
        <v>2922</v>
      </c>
      <c r="B1393" s="143" t="s">
        <v>2923</v>
      </c>
      <c r="C1393" s="143" t="s">
        <v>593</v>
      </c>
      <c r="D1393" s="143" t="s">
        <v>2924</v>
      </c>
      <c r="E1393" s="139" t="s">
        <v>38</v>
      </c>
      <c r="F1393" s="199">
        <v>18698</v>
      </c>
    </row>
    <row r="1394" spans="1:6">
      <c r="A1394" s="102" t="s">
        <v>2922</v>
      </c>
      <c r="B1394" s="138" t="s">
        <v>2935</v>
      </c>
      <c r="C1394" s="138" t="s">
        <v>180</v>
      </c>
      <c r="D1394" s="143" t="s">
        <v>2936</v>
      </c>
      <c r="E1394" s="139" t="s">
        <v>318</v>
      </c>
      <c r="F1394" s="202" t="s">
        <v>9009</v>
      </c>
    </row>
    <row r="1395" spans="1:6">
      <c r="A1395" s="102" t="s">
        <v>2922</v>
      </c>
      <c r="B1395" s="129" t="s">
        <v>2925</v>
      </c>
      <c r="C1395" s="129" t="s">
        <v>275</v>
      </c>
      <c r="D1395" s="108" t="s">
        <v>2926</v>
      </c>
      <c r="E1395" s="104" t="s">
        <v>42</v>
      </c>
      <c r="F1395" s="202" t="s">
        <v>9009</v>
      </c>
    </row>
    <row r="1396" spans="1:6">
      <c r="A1396" s="214" t="s">
        <v>2922</v>
      </c>
      <c r="B1396" s="215" t="s">
        <v>9912</v>
      </c>
      <c r="C1396" s="215" t="s">
        <v>1271</v>
      </c>
      <c r="D1396" s="216" t="s">
        <v>2800</v>
      </c>
      <c r="E1396" s="217" t="s">
        <v>49</v>
      </c>
      <c r="F1396" s="199">
        <v>19463</v>
      </c>
    </row>
    <row r="1397" spans="1:6">
      <c r="A1397" s="102" t="s">
        <v>2922</v>
      </c>
      <c r="B1397" s="138" t="s">
        <v>2937</v>
      </c>
      <c r="C1397" s="138" t="s">
        <v>2525</v>
      </c>
      <c r="D1397" s="143" t="s">
        <v>2938</v>
      </c>
      <c r="E1397" s="139" t="s">
        <v>38</v>
      </c>
      <c r="F1397" s="202" t="s">
        <v>9009</v>
      </c>
    </row>
    <row r="1398" spans="1:6">
      <c r="A1398" s="102" t="s">
        <v>2922</v>
      </c>
      <c r="B1398" s="138" t="s">
        <v>11159</v>
      </c>
      <c r="C1398" s="143" t="s">
        <v>285</v>
      </c>
      <c r="D1398" s="143" t="s">
        <v>1850</v>
      </c>
      <c r="E1398" s="139" t="s">
        <v>60</v>
      </c>
      <c r="F1398" s="199">
        <v>14818</v>
      </c>
    </row>
    <row r="1399" spans="1:6">
      <c r="A1399" s="102" t="s">
        <v>2922</v>
      </c>
      <c r="B1399" s="138" t="s">
        <v>2933</v>
      </c>
      <c r="C1399" s="143" t="s">
        <v>275</v>
      </c>
      <c r="D1399" s="143" t="s">
        <v>2934</v>
      </c>
      <c r="E1399" s="139" t="s">
        <v>42</v>
      </c>
      <c r="F1399" s="202" t="s">
        <v>9009</v>
      </c>
    </row>
    <row r="1400" spans="1:6">
      <c r="A1400" s="105" t="s">
        <v>2922</v>
      </c>
      <c r="B1400" s="125" t="s">
        <v>2927</v>
      </c>
      <c r="C1400" s="125" t="s">
        <v>285</v>
      </c>
      <c r="D1400" s="106" t="s">
        <v>622</v>
      </c>
      <c r="E1400" s="119" t="s">
        <v>27</v>
      </c>
      <c r="F1400" s="202" t="s">
        <v>9009</v>
      </c>
    </row>
    <row r="1401" spans="1:6">
      <c r="A1401" s="114" t="s">
        <v>2922</v>
      </c>
      <c r="B1401" s="125" t="s">
        <v>2928</v>
      </c>
      <c r="C1401" s="125" t="s">
        <v>2929</v>
      </c>
      <c r="D1401" s="106" t="s">
        <v>2930</v>
      </c>
      <c r="E1401" s="107" t="s">
        <v>201</v>
      </c>
      <c r="F1401" s="202" t="s">
        <v>9009</v>
      </c>
    </row>
    <row r="1402" spans="1:6">
      <c r="A1402" s="102" t="s">
        <v>2922</v>
      </c>
      <c r="B1402" s="129" t="s">
        <v>2931</v>
      </c>
      <c r="C1402" s="108" t="s">
        <v>80</v>
      </c>
      <c r="D1402" s="108" t="s">
        <v>2932</v>
      </c>
      <c r="E1402" s="173" t="s">
        <v>45</v>
      </c>
      <c r="F1402" s="199">
        <v>13949</v>
      </c>
    </row>
    <row r="1403" spans="1:6">
      <c r="A1403" s="102" t="s">
        <v>2922</v>
      </c>
      <c r="B1403" s="138" t="s">
        <v>10718</v>
      </c>
      <c r="C1403" s="143" t="s">
        <v>36</v>
      </c>
      <c r="D1403" s="143" t="s">
        <v>5720</v>
      </c>
      <c r="E1403" s="139" t="s">
        <v>245</v>
      </c>
      <c r="F1403" s="205" t="s">
        <v>9009</v>
      </c>
    </row>
    <row r="1404" spans="1:6">
      <c r="A1404" s="105" t="s">
        <v>2939</v>
      </c>
      <c r="B1404" s="125" t="s">
        <v>2940</v>
      </c>
      <c r="C1404" s="125" t="s">
        <v>2941</v>
      </c>
      <c r="D1404" s="106" t="s">
        <v>2942</v>
      </c>
      <c r="E1404" s="107" t="s">
        <v>119</v>
      </c>
      <c r="F1404" s="202" t="s">
        <v>9009</v>
      </c>
    </row>
    <row r="1405" spans="1:6">
      <c r="A1405" s="102" t="s">
        <v>2943</v>
      </c>
      <c r="B1405" s="138" t="s">
        <v>2944</v>
      </c>
      <c r="C1405" s="138" t="s">
        <v>2945</v>
      </c>
      <c r="D1405" s="143" t="s">
        <v>2946</v>
      </c>
      <c r="E1405" s="139" t="s">
        <v>27</v>
      </c>
      <c r="F1405" s="198">
        <v>44338</v>
      </c>
    </row>
    <row r="1406" spans="1:6">
      <c r="A1406" s="102" t="s">
        <v>2947</v>
      </c>
      <c r="B1406" s="129" t="s">
        <v>2948</v>
      </c>
      <c r="C1406" s="129" t="s">
        <v>378</v>
      </c>
      <c r="D1406" s="108" t="s">
        <v>2949</v>
      </c>
      <c r="E1406" s="104" t="s">
        <v>66</v>
      </c>
      <c r="F1406" s="202" t="s">
        <v>9009</v>
      </c>
    </row>
    <row r="1407" spans="1:6">
      <c r="A1407" s="102" t="s">
        <v>2947</v>
      </c>
      <c r="B1407" s="137" t="s">
        <v>2950</v>
      </c>
      <c r="C1407" s="137" t="s">
        <v>462</v>
      </c>
      <c r="D1407" s="103" t="s">
        <v>2640</v>
      </c>
      <c r="E1407" s="104" t="s">
        <v>94</v>
      </c>
      <c r="F1407" s="202" t="s">
        <v>9009</v>
      </c>
    </row>
    <row r="1408" spans="1:6">
      <c r="A1408" s="105" t="s">
        <v>2951</v>
      </c>
      <c r="B1408" s="125" t="s">
        <v>2952</v>
      </c>
      <c r="C1408" s="125" t="s">
        <v>2953</v>
      </c>
      <c r="D1408" s="106" t="s">
        <v>2954</v>
      </c>
      <c r="E1408" s="107" t="s">
        <v>27</v>
      </c>
      <c r="F1408" s="202" t="s">
        <v>9009</v>
      </c>
    </row>
    <row r="1409" spans="1:6">
      <c r="A1409" s="102" t="s">
        <v>2951</v>
      </c>
      <c r="B1409" s="129" t="s">
        <v>2955</v>
      </c>
      <c r="C1409" s="129" t="s">
        <v>1237</v>
      </c>
      <c r="D1409" s="108" t="s">
        <v>2956</v>
      </c>
      <c r="E1409" s="104" t="s">
        <v>94</v>
      </c>
      <c r="F1409" s="202" t="s">
        <v>9009</v>
      </c>
    </row>
    <row r="1410" spans="1:6">
      <c r="A1410" s="214" t="s">
        <v>2951</v>
      </c>
      <c r="B1410" s="215" t="s">
        <v>11920</v>
      </c>
      <c r="C1410" s="215" t="s">
        <v>80</v>
      </c>
      <c r="D1410" s="216" t="s">
        <v>11921</v>
      </c>
      <c r="E1410" s="217" t="s">
        <v>38</v>
      </c>
      <c r="F1410" s="204" t="s">
        <v>9009</v>
      </c>
    </row>
    <row r="1411" spans="1:6">
      <c r="A1411" s="105" t="s">
        <v>2957</v>
      </c>
      <c r="B1411" s="125" t="s">
        <v>2958</v>
      </c>
      <c r="C1411" s="125" t="s">
        <v>36</v>
      </c>
      <c r="D1411" s="106" t="s">
        <v>1909</v>
      </c>
      <c r="E1411" s="107" t="s">
        <v>94</v>
      </c>
      <c r="F1411" s="199">
        <v>15090</v>
      </c>
    </row>
    <row r="1412" spans="1:6">
      <c r="A1412" s="102" t="s">
        <v>10237</v>
      </c>
      <c r="B1412" s="138" t="s">
        <v>10239</v>
      </c>
      <c r="C1412" s="143" t="s">
        <v>69</v>
      </c>
      <c r="D1412" s="143" t="s">
        <v>2721</v>
      </c>
      <c r="E1412" s="139" t="s">
        <v>71</v>
      </c>
      <c r="F1412" s="205" t="s">
        <v>9009</v>
      </c>
    </row>
    <row r="1413" spans="1:6">
      <c r="A1413" s="105" t="s">
        <v>2959</v>
      </c>
      <c r="B1413" s="125" t="s">
        <v>2960</v>
      </c>
      <c r="C1413" s="125" t="s">
        <v>41</v>
      </c>
      <c r="D1413" s="106" t="s">
        <v>2961</v>
      </c>
      <c r="E1413" s="107" t="s">
        <v>27</v>
      </c>
      <c r="F1413" s="202" t="s">
        <v>9009</v>
      </c>
    </row>
    <row r="1414" spans="1:6">
      <c r="A1414" s="214" t="s">
        <v>10336</v>
      </c>
      <c r="B1414" s="215" t="s">
        <v>10338</v>
      </c>
      <c r="C1414" s="215" t="s">
        <v>285</v>
      </c>
      <c r="D1414" s="216" t="s">
        <v>485</v>
      </c>
      <c r="E1414" s="217" t="s">
        <v>45</v>
      </c>
      <c r="F1414" s="205" t="s">
        <v>9009</v>
      </c>
    </row>
    <row r="1415" spans="1:6">
      <c r="A1415" s="102" t="s">
        <v>2962</v>
      </c>
      <c r="B1415" s="138" t="s">
        <v>2965</v>
      </c>
      <c r="C1415" s="138" t="s">
        <v>2966</v>
      </c>
      <c r="D1415" s="143" t="s">
        <v>1615</v>
      </c>
      <c r="E1415" s="139" t="s">
        <v>433</v>
      </c>
      <c r="F1415" s="202" t="s">
        <v>9009</v>
      </c>
    </row>
    <row r="1416" spans="1:6">
      <c r="A1416" s="102" t="s">
        <v>2962</v>
      </c>
      <c r="B1416" s="138" t="s">
        <v>2963</v>
      </c>
      <c r="C1416" s="143" t="s">
        <v>462</v>
      </c>
      <c r="D1416" s="143" t="s">
        <v>2964</v>
      </c>
      <c r="E1416" s="139" t="s">
        <v>49</v>
      </c>
      <c r="F1416" s="202" t="s">
        <v>9009</v>
      </c>
    </row>
    <row r="1417" spans="1:6">
      <c r="A1417" s="105" t="s">
        <v>2967</v>
      </c>
      <c r="B1417" s="125" t="s">
        <v>2968</v>
      </c>
      <c r="C1417" s="125" t="s">
        <v>88</v>
      </c>
      <c r="D1417" s="106" t="s">
        <v>2969</v>
      </c>
      <c r="E1417" s="107" t="s">
        <v>201</v>
      </c>
      <c r="F1417" s="202" t="s">
        <v>9009</v>
      </c>
    </row>
    <row r="1418" spans="1:6">
      <c r="A1418" s="214" t="s">
        <v>9317</v>
      </c>
      <c r="B1418" s="215" t="s">
        <v>9325</v>
      </c>
      <c r="C1418" s="215" t="s">
        <v>182</v>
      </c>
      <c r="D1418" s="216" t="s">
        <v>262</v>
      </c>
      <c r="E1418" s="217" t="s">
        <v>71</v>
      </c>
      <c r="F1418" s="205" t="s">
        <v>9009</v>
      </c>
    </row>
    <row r="1419" spans="1:6">
      <c r="A1419" s="214" t="s">
        <v>11639</v>
      </c>
      <c r="B1419" s="215" t="s">
        <v>11640</v>
      </c>
      <c r="C1419" s="215" t="s">
        <v>982</v>
      </c>
      <c r="D1419" s="216" t="s">
        <v>2357</v>
      </c>
      <c r="E1419" s="217" t="s">
        <v>71</v>
      </c>
      <c r="F1419" s="204" t="s">
        <v>9009</v>
      </c>
    </row>
    <row r="1420" spans="1:6">
      <c r="A1420" s="214" t="s">
        <v>10427</v>
      </c>
      <c r="B1420" s="215" t="s">
        <v>10428</v>
      </c>
      <c r="C1420" s="215" t="s">
        <v>72</v>
      </c>
      <c r="D1420" s="216" t="s">
        <v>1053</v>
      </c>
      <c r="E1420" s="217" t="s">
        <v>42</v>
      </c>
      <c r="F1420" s="205" t="s">
        <v>9009</v>
      </c>
    </row>
    <row r="1421" spans="1:6">
      <c r="A1421" s="102" t="s">
        <v>2970</v>
      </c>
      <c r="B1421" s="129" t="s">
        <v>2971</v>
      </c>
      <c r="C1421" s="129" t="s">
        <v>80</v>
      </c>
      <c r="D1421" s="108" t="s">
        <v>2972</v>
      </c>
      <c r="E1421" s="173" t="s">
        <v>1619</v>
      </c>
      <c r="F1421" s="202" t="s">
        <v>9009</v>
      </c>
    </row>
    <row r="1422" spans="1:6">
      <c r="A1422" s="214" t="s">
        <v>12073</v>
      </c>
      <c r="B1422" s="215" t="s">
        <v>12079</v>
      </c>
      <c r="C1422" s="215" t="s">
        <v>47</v>
      </c>
      <c r="D1422" s="216" t="s">
        <v>12080</v>
      </c>
      <c r="E1422" s="217" t="s">
        <v>49</v>
      </c>
      <c r="F1422" s="193">
        <v>21814</v>
      </c>
    </row>
    <row r="1423" spans="1:6">
      <c r="A1423" s="105" t="s">
        <v>2973</v>
      </c>
      <c r="B1423" s="125" t="s">
        <v>2974</v>
      </c>
      <c r="C1423" s="125" t="s">
        <v>469</v>
      </c>
      <c r="D1423" s="106" t="s">
        <v>2975</v>
      </c>
      <c r="E1423" s="107" t="s">
        <v>53</v>
      </c>
      <c r="F1423" s="202" t="s">
        <v>9009</v>
      </c>
    </row>
    <row r="1424" spans="1:6">
      <c r="A1424" s="214" t="s">
        <v>12041</v>
      </c>
      <c r="B1424" s="215" t="s">
        <v>12044</v>
      </c>
      <c r="C1424" s="215" t="s">
        <v>12045</v>
      </c>
      <c r="D1424" s="216" t="s">
        <v>9069</v>
      </c>
      <c r="E1424" s="217" t="s">
        <v>85</v>
      </c>
      <c r="F1424" s="204" t="s">
        <v>9009</v>
      </c>
    </row>
    <row r="1425" spans="1:6">
      <c r="A1425" s="102" t="s">
        <v>2976</v>
      </c>
      <c r="B1425" s="129" t="s">
        <v>2977</v>
      </c>
      <c r="C1425" s="129" t="s">
        <v>2978</v>
      </c>
      <c r="D1425" s="108" t="s">
        <v>2979</v>
      </c>
      <c r="E1425" s="104" t="s">
        <v>27</v>
      </c>
      <c r="F1425" s="202" t="s">
        <v>9009</v>
      </c>
    </row>
    <row r="1426" spans="1:6">
      <c r="A1426" s="102" t="s">
        <v>2980</v>
      </c>
      <c r="B1426" s="138" t="s">
        <v>2981</v>
      </c>
      <c r="C1426" s="138" t="s">
        <v>2246</v>
      </c>
      <c r="D1426" s="143" t="s">
        <v>9794</v>
      </c>
      <c r="E1426" s="139" t="s">
        <v>598</v>
      </c>
      <c r="F1426" s="202" t="s">
        <v>9009</v>
      </c>
    </row>
    <row r="1427" spans="1:6">
      <c r="A1427" s="102" t="s">
        <v>2982</v>
      </c>
      <c r="B1427" s="138" t="s">
        <v>2983</v>
      </c>
      <c r="C1427" s="138" t="s">
        <v>1166</v>
      </c>
      <c r="D1427" s="143" t="s">
        <v>5746</v>
      </c>
      <c r="E1427" s="139" t="s">
        <v>1506</v>
      </c>
      <c r="F1427" s="202" t="s">
        <v>9009</v>
      </c>
    </row>
    <row r="1428" spans="1:6">
      <c r="A1428" s="102" t="s">
        <v>9412</v>
      </c>
      <c r="B1428" s="143" t="s">
        <v>9413</v>
      </c>
      <c r="C1428" s="108" t="s">
        <v>36</v>
      </c>
      <c r="D1428" s="219" t="s">
        <v>9414</v>
      </c>
      <c r="E1428" s="187" t="s">
        <v>318</v>
      </c>
      <c r="F1428" s="202" t="s">
        <v>9009</v>
      </c>
    </row>
    <row r="1429" spans="1:6">
      <c r="A1429" s="214" t="s">
        <v>11865</v>
      </c>
      <c r="B1429" s="215" t="s">
        <v>11866</v>
      </c>
      <c r="C1429" s="215" t="s">
        <v>469</v>
      </c>
      <c r="D1429" s="216" t="s">
        <v>11867</v>
      </c>
      <c r="E1429" s="217" t="s">
        <v>45</v>
      </c>
      <c r="F1429" s="197">
        <v>44402</v>
      </c>
    </row>
    <row r="1430" spans="1:6">
      <c r="A1430" s="214" t="s">
        <v>12040</v>
      </c>
      <c r="B1430" s="215" t="s">
        <v>12043</v>
      </c>
      <c r="C1430" s="215" t="s">
        <v>11785</v>
      </c>
      <c r="D1430" s="99" t="s">
        <v>869</v>
      </c>
      <c r="E1430" s="100" t="s">
        <v>49</v>
      </c>
      <c r="F1430" s="204" t="s">
        <v>9009</v>
      </c>
    </row>
    <row r="1431" spans="1:6">
      <c r="A1431" s="214" t="s">
        <v>10813</v>
      </c>
      <c r="B1431" s="215" t="s">
        <v>10814</v>
      </c>
      <c r="C1431" s="215" t="s">
        <v>10299</v>
      </c>
      <c r="D1431" s="216" t="s">
        <v>10815</v>
      </c>
      <c r="E1431" s="217" t="s">
        <v>60</v>
      </c>
      <c r="F1431" s="211">
        <v>44263</v>
      </c>
    </row>
    <row r="1432" spans="1:6">
      <c r="A1432" s="102" t="s">
        <v>2985</v>
      </c>
      <c r="B1432" s="138" t="s">
        <v>2986</v>
      </c>
      <c r="C1432" s="138" t="s">
        <v>965</v>
      </c>
      <c r="D1432" s="143" t="s">
        <v>1182</v>
      </c>
      <c r="E1432" s="139" t="s">
        <v>201</v>
      </c>
      <c r="F1432" s="202" t="s">
        <v>9009</v>
      </c>
    </row>
    <row r="1433" spans="1:6">
      <c r="A1433" s="105" t="s">
        <v>2987</v>
      </c>
      <c r="B1433" s="140" t="s">
        <v>9793</v>
      </c>
      <c r="C1433" s="140" t="s">
        <v>2988</v>
      </c>
      <c r="D1433" s="141" t="s">
        <v>177</v>
      </c>
      <c r="E1433" s="142" t="s">
        <v>99</v>
      </c>
      <c r="F1433" s="202" t="s">
        <v>9009</v>
      </c>
    </row>
    <row r="1434" spans="1:6">
      <c r="A1434" s="102" t="s">
        <v>10944</v>
      </c>
      <c r="B1434" s="138" t="s">
        <v>10945</v>
      </c>
      <c r="C1434" s="143" t="s">
        <v>955</v>
      </c>
      <c r="D1434" s="143" t="s">
        <v>10946</v>
      </c>
      <c r="E1434" s="139" t="s">
        <v>20</v>
      </c>
      <c r="F1434" s="205" t="s">
        <v>9009</v>
      </c>
    </row>
    <row r="1435" spans="1:6">
      <c r="A1435" s="102" t="s">
        <v>2989</v>
      </c>
      <c r="B1435" s="138" t="s">
        <v>2990</v>
      </c>
      <c r="C1435" s="138" t="s">
        <v>469</v>
      </c>
      <c r="D1435" s="143" t="s">
        <v>2855</v>
      </c>
      <c r="E1435" s="139" t="s">
        <v>20</v>
      </c>
      <c r="F1435" s="199">
        <v>9820</v>
      </c>
    </row>
    <row r="1436" spans="1:6">
      <c r="A1436" s="214" t="s">
        <v>2989</v>
      </c>
      <c r="B1436" s="215" t="s">
        <v>10468</v>
      </c>
      <c r="C1436" s="215" t="s">
        <v>948</v>
      </c>
      <c r="D1436" s="216" t="s">
        <v>10443</v>
      </c>
      <c r="E1436" s="217" t="s">
        <v>459</v>
      </c>
      <c r="F1436" s="198">
        <v>44391</v>
      </c>
    </row>
    <row r="1437" spans="1:6">
      <c r="A1437" s="102" t="s">
        <v>2991</v>
      </c>
      <c r="B1437" s="137" t="s">
        <v>2992</v>
      </c>
      <c r="C1437" s="137" t="s">
        <v>252</v>
      </c>
      <c r="D1437" s="103" t="s">
        <v>2993</v>
      </c>
      <c r="E1437" s="104" t="s">
        <v>78</v>
      </c>
      <c r="F1437" s="202" t="s">
        <v>9009</v>
      </c>
    </row>
    <row r="1438" spans="1:6">
      <c r="A1438" s="102" t="s">
        <v>2991</v>
      </c>
      <c r="B1438" s="138" t="s">
        <v>2994</v>
      </c>
      <c r="C1438" s="143" t="s">
        <v>14</v>
      </c>
      <c r="D1438" s="143" t="s">
        <v>606</v>
      </c>
      <c r="E1438" s="139" t="s">
        <v>94</v>
      </c>
      <c r="F1438" s="199">
        <v>18689</v>
      </c>
    </row>
    <row r="1439" spans="1:6">
      <c r="A1439" s="214" t="s">
        <v>2991</v>
      </c>
      <c r="B1439" s="215" t="s">
        <v>11909</v>
      </c>
      <c r="C1439" s="215" t="s">
        <v>625</v>
      </c>
      <c r="D1439" s="216" t="s">
        <v>11910</v>
      </c>
      <c r="E1439" s="217" t="s">
        <v>99</v>
      </c>
      <c r="F1439" s="204" t="s">
        <v>9009</v>
      </c>
    </row>
    <row r="1440" spans="1:6">
      <c r="A1440" s="105" t="s">
        <v>2995</v>
      </c>
      <c r="B1440" s="125" t="s">
        <v>2996</v>
      </c>
      <c r="C1440" s="125" t="s">
        <v>208</v>
      </c>
      <c r="D1440" s="106" t="s">
        <v>2997</v>
      </c>
      <c r="E1440" s="107" t="s">
        <v>38</v>
      </c>
      <c r="F1440" s="202" t="s">
        <v>9009</v>
      </c>
    </row>
    <row r="1441" spans="1:6">
      <c r="A1441" s="116" t="s">
        <v>2998</v>
      </c>
      <c r="B1441" s="128" t="s">
        <v>2999</v>
      </c>
      <c r="C1441" s="128" t="s">
        <v>260</v>
      </c>
      <c r="D1441" s="106" t="s">
        <v>3000</v>
      </c>
      <c r="E1441" s="107" t="s">
        <v>94</v>
      </c>
      <c r="F1441" s="202" t="s">
        <v>9009</v>
      </c>
    </row>
    <row r="1442" spans="1:6">
      <c r="A1442" s="214" t="s">
        <v>10418</v>
      </c>
      <c r="B1442" s="215" t="s">
        <v>10423</v>
      </c>
      <c r="C1442" s="215" t="s">
        <v>7536</v>
      </c>
      <c r="D1442" s="216" t="s">
        <v>2074</v>
      </c>
      <c r="E1442" s="217" t="s">
        <v>85</v>
      </c>
      <c r="F1442" s="269" t="s">
        <v>9009</v>
      </c>
    </row>
    <row r="1443" spans="1:6">
      <c r="A1443" s="102" t="s">
        <v>3003</v>
      </c>
      <c r="B1443" s="138" t="s">
        <v>3006</v>
      </c>
      <c r="C1443" s="143" t="s">
        <v>593</v>
      </c>
      <c r="D1443" s="143" t="s">
        <v>3007</v>
      </c>
      <c r="E1443" s="139" t="s">
        <v>119</v>
      </c>
      <c r="F1443" s="202" t="s">
        <v>9009</v>
      </c>
    </row>
    <row r="1444" spans="1:6">
      <c r="A1444" s="102" t="s">
        <v>3003</v>
      </c>
      <c r="B1444" s="103" t="s">
        <v>3004</v>
      </c>
      <c r="C1444" s="103" t="s">
        <v>1372</v>
      </c>
      <c r="D1444" s="103" t="s">
        <v>3005</v>
      </c>
      <c r="E1444" s="104" t="s">
        <v>20</v>
      </c>
      <c r="F1444" s="202" t="s">
        <v>9009</v>
      </c>
    </row>
    <row r="1445" spans="1:6">
      <c r="A1445" s="102" t="s">
        <v>3008</v>
      </c>
      <c r="B1445" s="138" t="s">
        <v>3009</v>
      </c>
      <c r="C1445" s="143" t="s">
        <v>3010</v>
      </c>
      <c r="D1445" s="143" t="s">
        <v>3011</v>
      </c>
      <c r="E1445" s="139" t="s">
        <v>201</v>
      </c>
      <c r="F1445" s="211">
        <v>44245</v>
      </c>
    </row>
    <row r="1446" spans="1:6">
      <c r="A1446" s="214" t="s">
        <v>10429</v>
      </c>
      <c r="B1446" s="215" t="s">
        <v>10430</v>
      </c>
      <c r="C1446" s="215" t="s">
        <v>1144</v>
      </c>
      <c r="D1446" s="216" t="s">
        <v>10431</v>
      </c>
      <c r="E1446" s="217" t="s">
        <v>158</v>
      </c>
      <c r="F1446" s="205" t="s">
        <v>9009</v>
      </c>
    </row>
    <row r="1447" spans="1:6">
      <c r="A1447" s="102" t="s">
        <v>3012</v>
      </c>
      <c r="B1447" s="129" t="s">
        <v>3013</v>
      </c>
      <c r="C1447" s="129" t="s">
        <v>3014</v>
      </c>
      <c r="D1447" s="143" t="s">
        <v>9792</v>
      </c>
      <c r="E1447" s="104" t="s">
        <v>49</v>
      </c>
      <c r="F1447" s="202" t="s">
        <v>9009</v>
      </c>
    </row>
    <row r="1448" spans="1:6">
      <c r="A1448" s="189" t="s">
        <v>3015</v>
      </c>
      <c r="B1448" s="190" t="s">
        <v>9117</v>
      </c>
      <c r="C1448" s="190" t="s">
        <v>41</v>
      </c>
      <c r="D1448" s="191" t="s">
        <v>9118</v>
      </c>
      <c r="E1448" s="192" t="s">
        <v>66</v>
      </c>
      <c r="F1448" s="198">
        <v>44393</v>
      </c>
    </row>
    <row r="1449" spans="1:6">
      <c r="A1449" s="102" t="s">
        <v>3017</v>
      </c>
      <c r="B1449" s="138" t="s">
        <v>3018</v>
      </c>
      <c r="C1449" s="138" t="s">
        <v>3019</v>
      </c>
      <c r="D1449" s="143" t="s">
        <v>3020</v>
      </c>
      <c r="E1449" s="139" t="s">
        <v>66</v>
      </c>
      <c r="F1449" s="202" t="s">
        <v>9009</v>
      </c>
    </row>
    <row r="1450" spans="1:6">
      <c r="A1450" s="105" t="s">
        <v>3021</v>
      </c>
      <c r="B1450" s="125" t="s">
        <v>3022</v>
      </c>
      <c r="C1450" s="125" t="s">
        <v>702</v>
      </c>
      <c r="D1450" s="106" t="s">
        <v>3023</v>
      </c>
      <c r="E1450" s="107" t="s">
        <v>682</v>
      </c>
      <c r="F1450" s="202" t="s">
        <v>9009</v>
      </c>
    </row>
    <row r="1451" spans="1:6">
      <c r="A1451" s="102" t="s">
        <v>3025</v>
      </c>
      <c r="B1451" s="138" t="s">
        <v>3026</v>
      </c>
      <c r="C1451" s="138" t="s">
        <v>439</v>
      </c>
      <c r="D1451" s="143" t="s">
        <v>3027</v>
      </c>
      <c r="E1451" s="139" t="s">
        <v>31</v>
      </c>
      <c r="F1451" s="202" t="s">
        <v>9009</v>
      </c>
    </row>
    <row r="1452" spans="1:6">
      <c r="A1452" s="214" t="s">
        <v>3028</v>
      </c>
      <c r="B1452" s="215" t="s">
        <v>10323</v>
      </c>
      <c r="C1452" s="215" t="s">
        <v>1166</v>
      </c>
      <c r="D1452" s="216" t="s">
        <v>757</v>
      </c>
      <c r="E1452" s="217" t="s">
        <v>423</v>
      </c>
      <c r="F1452" s="211">
        <v>44546</v>
      </c>
    </row>
    <row r="1453" spans="1:6">
      <c r="A1453" s="105" t="s">
        <v>3028</v>
      </c>
      <c r="B1453" s="125" t="s">
        <v>3029</v>
      </c>
      <c r="C1453" s="125" t="s">
        <v>29</v>
      </c>
      <c r="D1453" s="106" t="s">
        <v>986</v>
      </c>
      <c r="E1453" s="107" t="s">
        <v>78</v>
      </c>
      <c r="F1453" s="202" t="s">
        <v>9009</v>
      </c>
    </row>
    <row r="1454" spans="1:6">
      <c r="A1454" s="105" t="s">
        <v>3030</v>
      </c>
      <c r="B1454" s="125" t="s">
        <v>3031</v>
      </c>
      <c r="C1454" s="125" t="s">
        <v>665</v>
      </c>
      <c r="D1454" s="106" t="s">
        <v>205</v>
      </c>
      <c r="E1454" s="119" t="s">
        <v>27</v>
      </c>
      <c r="F1454" s="202" t="s">
        <v>9009</v>
      </c>
    </row>
    <row r="1455" spans="1:6">
      <c r="A1455" s="102" t="s">
        <v>10590</v>
      </c>
      <c r="B1455" s="138" t="s">
        <v>10591</v>
      </c>
      <c r="C1455" s="143" t="s">
        <v>41</v>
      </c>
      <c r="D1455" s="143" t="s">
        <v>10592</v>
      </c>
      <c r="E1455" s="139" t="s">
        <v>27</v>
      </c>
      <c r="F1455" s="205" t="s">
        <v>9009</v>
      </c>
    </row>
    <row r="1456" spans="1:6">
      <c r="A1456" s="214" t="s">
        <v>10828</v>
      </c>
      <c r="B1456" s="215" t="s">
        <v>10832</v>
      </c>
      <c r="C1456" s="215" t="s">
        <v>10833</v>
      </c>
      <c r="D1456" s="216" t="s">
        <v>10834</v>
      </c>
      <c r="E1456" s="217" t="s">
        <v>34</v>
      </c>
      <c r="F1456" s="199">
        <v>23011</v>
      </c>
    </row>
    <row r="1457" spans="1:6">
      <c r="A1457" s="102" t="s">
        <v>3032</v>
      </c>
      <c r="B1457" s="129" t="s">
        <v>3033</v>
      </c>
      <c r="C1457" s="129" t="s">
        <v>3034</v>
      </c>
      <c r="D1457" s="108" t="s">
        <v>3035</v>
      </c>
      <c r="E1457" s="104" t="s">
        <v>119</v>
      </c>
      <c r="F1457" s="202" t="s">
        <v>9009</v>
      </c>
    </row>
    <row r="1458" spans="1:6">
      <c r="A1458" s="102" t="s">
        <v>3032</v>
      </c>
      <c r="B1458" s="129" t="s">
        <v>3036</v>
      </c>
      <c r="C1458" s="129" t="s">
        <v>340</v>
      </c>
      <c r="D1458" s="143" t="s">
        <v>9791</v>
      </c>
      <c r="E1458" s="104" t="s">
        <v>119</v>
      </c>
      <c r="F1458" s="202" t="s">
        <v>9009</v>
      </c>
    </row>
    <row r="1459" spans="1:6">
      <c r="A1459" s="105" t="s">
        <v>3032</v>
      </c>
      <c r="B1459" s="125" t="s">
        <v>3037</v>
      </c>
      <c r="C1459" s="125" t="s">
        <v>110</v>
      </c>
      <c r="D1459" s="106" t="s">
        <v>3038</v>
      </c>
      <c r="E1459" s="107" t="s">
        <v>639</v>
      </c>
      <c r="F1459" s="202" t="s">
        <v>9009</v>
      </c>
    </row>
    <row r="1460" spans="1:6">
      <c r="A1460" s="105" t="s">
        <v>3039</v>
      </c>
      <c r="B1460" s="125" t="s">
        <v>3040</v>
      </c>
      <c r="C1460" s="125" t="s">
        <v>29</v>
      </c>
      <c r="D1460" s="106" t="s">
        <v>632</v>
      </c>
      <c r="E1460" s="107" t="s">
        <v>42</v>
      </c>
      <c r="F1460" s="202" t="s">
        <v>9009</v>
      </c>
    </row>
    <row r="1461" spans="1:6">
      <c r="A1461" s="105" t="s">
        <v>3041</v>
      </c>
      <c r="B1461" s="125" t="s">
        <v>3042</v>
      </c>
      <c r="C1461" s="125" t="s">
        <v>3043</v>
      </c>
      <c r="D1461" s="106" t="s">
        <v>1909</v>
      </c>
      <c r="E1461" s="107" t="s">
        <v>124</v>
      </c>
      <c r="F1461" s="202" t="s">
        <v>9009</v>
      </c>
    </row>
    <row r="1462" spans="1:6">
      <c r="A1462" s="102" t="s">
        <v>3044</v>
      </c>
      <c r="B1462" s="129" t="s">
        <v>3045</v>
      </c>
      <c r="C1462" s="129" t="s">
        <v>3046</v>
      </c>
      <c r="D1462" s="108" t="s">
        <v>302</v>
      </c>
      <c r="E1462" s="173" t="s">
        <v>119</v>
      </c>
      <c r="F1462" s="202" t="s">
        <v>9009</v>
      </c>
    </row>
    <row r="1463" spans="1:6">
      <c r="A1463" s="214" t="s">
        <v>3044</v>
      </c>
      <c r="B1463" s="215" t="s">
        <v>11788</v>
      </c>
      <c r="C1463" s="215" t="s">
        <v>88</v>
      </c>
      <c r="D1463" s="216" t="s">
        <v>8314</v>
      </c>
      <c r="E1463" s="217" t="s">
        <v>49</v>
      </c>
      <c r="F1463" s="205" t="s">
        <v>9009</v>
      </c>
    </row>
    <row r="1464" spans="1:6">
      <c r="A1464" s="120" t="s">
        <v>3047</v>
      </c>
      <c r="B1464" s="126" t="s">
        <v>3048</v>
      </c>
      <c r="C1464" s="126" t="s">
        <v>88</v>
      </c>
      <c r="D1464" s="106" t="s">
        <v>1549</v>
      </c>
      <c r="E1464" s="107" t="s">
        <v>27</v>
      </c>
      <c r="F1464" s="199">
        <v>16470</v>
      </c>
    </row>
    <row r="1465" spans="1:6">
      <c r="A1465" s="105" t="s">
        <v>3050</v>
      </c>
      <c r="B1465" s="125" t="s">
        <v>3051</v>
      </c>
      <c r="C1465" s="125" t="s">
        <v>2314</v>
      </c>
      <c r="D1465" s="106" t="s">
        <v>3052</v>
      </c>
      <c r="E1465" s="107" t="s">
        <v>38</v>
      </c>
      <c r="F1465" s="202" t="s">
        <v>9009</v>
      </c>
    </row>
    <row r="1466" spans="1:6">
      <c r="A1466" s="102" t="s">
        <v>3053</v>
      </c>
      <c r="B1466" s="138" t="s">
        <v>10918</v>
      </c>
      <c r="C1466" s="143" t="s">
        <v>528</v>
      </c>
      <c r="D1466" s="143" t="s">
        <v>609</v>
      </c>
      <c r="E1466" s="139" t="s">
        <v>78</v>
      </c>
      <c r="F1466" s="198">
        <v>44253</v>
      </c>
    </row>
    <row r="1467" spans="1:6">
      <c r="A1467" s="102" t="s">
        <v>3053</v>
      </c>
      <c r="B1467" s="129" t="s">
        <v>3054</v>
      </c>
      <c r="C1467" s="129" t="s">
        <v>3055</v>
      </c>
      <c r="D1467" s="108" t="s">
        <v>3056</v>
      </c>
      <c r="E1467" s="173" t="s">
        <v>71</v>
      </c>
      <c r="F1467" s="202" t="s">
        <v>9009</v>
      </c>
    </row>
    <row r="1468" spans="1:6">
      <c r="A1468" s="102" t="s">
        <v>10645</v>
      </c>
      <c r="B1468" s="138" t="s">
        <v>10646</v>
      </c>
      <c r="C1468" s="143" t="s">
        <v>10209</v>
      </c>
      <c r="D1468" s="143" t="s">
        <v>10647</v>
      </c>
      <c r="E1468" s="139" t="s">
        <v>124</v>
      </c>
      <c r="F1468" s="202" t="s">
        <v>9009</v>
      </c>
    </row>
    <row r="1469" spans="1:6">
      <c r="A1469" s="102" t="s">
        <v>3058</v>
      </c>
      <c r="B1469" s="137" t="s">
        <v>3059</v>
      </c>
      <c r="C1469" s="137" t="s">
        <v>36</v>
      </c>
      <c r="D1469" s="103" t="s">
        <v>3005</v>
      </c>
      <c r="E1469" s="104" t="s">
        <v>99</v>
      </c>
      <c r="F1469" s="202" t="s">
        <v>9009</v>
      </c>
    </row>
    <row r="1470" spans="1:6">
      <c r="A1470" s="105" t="s">
        <v>3060</v>
      </c>
      <c r="B1470" s="125" t="s">
        <v>3061</v>
      </c>
      <c r="C1470" s="125" t="s">
        <v>1144</v>
      </c>
      <c r="D1470" s="106" t="s">
        <v>3062</v>
      </c>
      <c r="E1470" s="107" t="s">
        <v>49</v>
      </c>
      <c r="F1470" s="202" t="s">
        <v>9009</v>
      </c>
    </row>
    <row r="1471" spans="1:6">
      <c r="A1471" s="102" t="s">
        <v>3060</v>
      </c>
      <c r="B1471" s="137" t="s">
        <v>3063</v>
      </c>
      <c r="C1471" s="137" t="s">
        <v>2246</v>
      </c>
      <c r="D1471" s="103" t="s">
        <v>3064</v>
      </c>
      <c r="E1471" s="104" t="s">
        <v>287</v>
      </c>
      <c r="F1471" s="198">
        <v>44315</v>
      </c>
    </row>
    <row r="1472" spans="1:6">
      <c r="A1472" s="105" t="s">
        <v>3065</v>
      </c>
      <c r="B1472" s="125" t="s">
        <v>3066</v>
      </c>
      <c r="C1472" s="125" t="s">
        <v>114</v>
      </c>
      <c r="D1472" s="106" t="s">
        <v>945</v>
      </c>
      <c r="E1472" s="107" t="s">
        <v>27</v>
      </c>
      <c r="F1472" s="202" t="s">
        <v>9009</v>
      </c>
    </row>
    <row r="1473" spans="1:6">
      <c r="A1473" s="102" t="s">
        <v>3067</v>
      </c>
      <c r="B1473" s="129" t="s">
        <v>3068</v>
      </c>
      <c r="C1473" s="129" t="s">
        <v>716</v>
      </c>
      <c r="D1473" s="108" t="s">
        <v>813</v>
      </c>
      <c r="E1473" s="104" t="s">
        <v>287</v>
      </c>
      <c r="F1473" s="202" t="s">
        <v>9009</v>
      </c>
    </row>
    <row r="1474" spans="1:6">
      <c r="A1474" s="102" t="s">
        <v>3069</v>
      </c>
      <c r="B1474" s="129" t="s">
        <v>3070</v>
      </c>
      <c r="C1474" s="129" t="s">
        <v>88</v>
      </c>
      <c r="D1474" s="108" t="s">
        <v>3071</v>
      </c>
      <c r="E1474" s="104" t="s">
        <v>158</v>
      </c>
      <c r="F1474" s="202" t="s">
        <v>9009</v>
      </c>
    </row>
    <row r="1475" spans="1:6">
      <c r="A1475" s="102" t="s">
        <v>3072</v>
      </c>
      <c r="B1475" s="138" t="s">
        <v>3073</v>
      </c>
      <c r="C1475" s="143" t="s">
        <v>3074</v>
      </c>
      <c r="D1475" s="143" t="s">
        <v>326</v>
      </c>
      <c r="E1475" s="139" t="s">
        <v>27</v>
      </c>
      <c r="F1475" s="198">
        <v>44507</v>
      </c>
    </row>
    <row r="1476" spans="1:6">
      <c r="A1476" s="102" t="s">
        <v>3075</v>
      </c>
      <c r="B1476" s="129" t="s">
        <v>3076</v>
      </c>
      <c r="C1476" s="129" t="s">
        <v>14</v>
      </c>
      <c r="D1476" s="108" t="s">
        <v>3077</v>
      </c>
      <c r="E1476" s="104" t="s">
        <v>433</v>
      </c>
      <c r="F1476" s="202" t="s">
        <v>9009</v>
      </c>
    </row>
    <row r="1477" spans="1:6">
      <c r="A1477" s="105" t="s">
        <v>3075</v>
      </c>
      <c r="B1477" s="140" t="s">
        <v>9777</v>
      </c>
      <c r="C1477" s="125" t="s">
        <v>2902</v>
      </c>
      <c r="D1477" s="141" t="s">
        <v>9776</v>
      </c>
      <c r="E1477" s="107" t="s">
        <v>99</v>
      </c>
      <c r="F1477" s="202" t="s">
        <v>9009</v>
      </c>
    </row>
    <row r="1478" spans="1:6">
      <c r="A1478" s="105" t="s">
        <v>3079</v>
      </c>
      <c r="B1478" s="125" t="s">
        <v>3080</v>
      </c>
      <c r="C1478" s="125" t="s">
        <v>316</v>
      </c>
      <c r="D1478" s="106" t="s">
        <v>1796</v>
      </c>
      <c r="E1478" s="107" t="s">
        <v>287</v>
      </c>
      <c r="F1478" s="198">
        <v>44360</v>
      </c>
    </row>
    <row r="1479" spans="1:6">
      <c r="A1479" s="102" t="s">
        <v>3081</v>
      </c>
      <c r="B1479" s="137" t="s">
        <v>3082</v>
      </c>
      <c r="C1479" s="137" t="s">
        <v>80</v>
      </c>
      <c r="D1479" s="103" t="s">
        <v>3083</v>
      </c>
      <c r="E1479" s="104" t="s">
        <v>20</v>
      </c>
      <c r="F1479" s="202" t="s">
        <v>9009</v>
      </c>
    </row>
    <row r="1480" spans="1:6">
      <c r="A1480" s="102" t="s">
        <v>3084</v>
      </c>
      <c r="B1480" s="137" t="s">
        <v>3085</v>
      </c>
      <c r="C1480" s="137" t="s">
        <v>80</v>
      </c>
      <c r="D1480" s="103" t="s">
        <v>3086</v>
      </c>
      <c r="E1480" s="104" t="s">
        <v>99</v>
      </c>
      <c r="F1480" s="202" t="s">
        <v>9009</v>
      </c>
    </row>
    <row r="1481" spans="1:6">
      <c r="A1481" s="123" t="s">
        <v>3087</v>
      </c>
      <c r="B1481" s="127" t="s">
        <v>3088</v>
      </c>
      <c r="C1481" s="127" t="s">
        <v>1166</v>
      </c>
      <c r="D1481" s="141" t="s">
        <v>5439</v>
      </c>
      <c r="E1481" s="142" t="s">
        <v>5097</v>
      </c>
      <c r="F1481" s="199">
        <v>20326</v>
      </c>
    </row>
    <row r="1482" spans="1:6">
      <c r="A1482" s="102" t="s">
        <v>3089</v>
      </c>
      <c r="B1482" s="129" t="s">
        <v>3090</v>
      </c>
      <c r="C1482" s="129" t="s">
        <v>3091</v>
      </c>
      <c r="D1482" s="108" t="s">
        <v>3092</v>
      </c>
      <c r="E1482" s="104" t="s">
        <v>201</v>
      </c>
      <c r="F1482" s="202" t="s">
        <v>9009</v>
      </c>
    </row>
    <row r="1483" spans="1:6">
      <c r="A1483" s="102" t="s">
        <v>11089</v>
      </c>
      <c r="B1483" s="138" t="s">
        <v>11090</v>
      </c>
      <c r="C1483" s="143" t="s">
        <v>528</v>
      </c>
      <c r="D1483" s="143" t="s">
        <v>103</v>
      </c>
      <c r="E1483" s="139" t="s">
        <v>27</v>
      </c>
      <c r="F1483" s="205" t="s">
        <v>9009</v>
      </c>
    </row>
    <row r="1484" spans="1:6">
      <c r="A1484" s="102" t="s">
        <v>10505</v>
      </c>
      <c r="B1484" s="138" t="s">
        <v>10506</v>
      </c>
      <c r="C1484" s="143" t="s">
        <v>1086</v>
      </c>
      <c r="D1484" s="143" t="s">
        <v>10508</v>
      </c>
      <c r="E1484" s="139" t="s">
        <v>10507</v>
      </c>
      <c r="F1484" s="205" t="s">
        <v>9009</v>
      </c>
    </row>
    <row r="1485" spans="1:6">
      <c r="A1485" s="105" t="s">
        <v>3093</v>
      </c>
      <c r="B1485" s="126" t="s">
        <v>3094</v>
      </c>
      <c r="C1485" s="126" t="s">
        <v>2635</v>
      </c>
      <c r="D1485" s="106" t="s">
        <v>1967</v>
      </c>
      <c r="E1485" s="107" t="s">
        <v>78</v>
      </c>
      <c r="F1485" s="202" t="s">
        <v>9009</v>
      </c>
    </row>
    <row r="1486" spans="1:6">
      <c r="A1486" s="214" t="s">
        <v>10822</v>
      </c>
      <c r="B1486" s="215" t="s">
        <v>10825</v>
      </c>
      <c r="C1486" s="215" t="s">
        <v>593</v>
      </c>
      <c r="D1486" s="216" t="s">
        <v>4538</v>
      </c>
      <c r="E1486" s="217" t="s">
        <v>53</v>
      </c>
      <c r="F1486" s="205" t="s">
        <v>9009</v>
      </c>
    </row>
    <row r="1487" spans="1:6">
      <c r="A1487" s="102" t="s">
        <v>3095</v>
      </c>
      <c r="B1487" s="138" t="s">
        <v>3096</v>
      </c>
      <c r="C1487" s="138" t="s">
        <v>3097</v>
      </c>
      <c r="D1487" s="143" t="s">
        <v>73</v>
      </c>
      <c r="E1487" s="139" t="s">
        <v>27</v>
      </c>
      <c r="F1487" s="198">
        <v>44511</v>
      </c>
    </row>
    <row r="1488" spans="1:6">
      <c r="A1488" s="214" t="s">
        <v>10526</v>
      </c>
      <c r="B1488" s="215" t="s">
        <v>11586</v>
      </c>
      <c r="C1488" s="215" t="s">
        <v>153</v>
      </c>
      <c r="D1488" s="216" t="s">
        <v>1586</v>
      </c>
      <c r="E1488" s="217" t="s">
        <v>49</v>
      </c>
      <c r="F1488" s="199">
        <v>20008</v>
      </c>
    </row>
    <row r="1489" spans="1:6">
      <c r="A1489" s="102" t="s">
        <v>10526</v>
      </c>
      <c r="B1489" s="138" t="s">
        <v>10527</v>
      </c>
      <c r="C1489" s="143" t="s">
        <v>10528</v>
      </c>
      <c r="D1489" s="143" t="s">
        <v>6608</v>
      </c>
      <c r="E1489" s="139" t="s">
        <v>201</v>
      </c>
      <c r="F1489" s="205" t="s">
        <v>9009</v>
      </c>
    </row>
    <row r="1490" spans="1:6">
      <c r="A1490" s="102" t="s">
        <v>3098</v>
      </c>
      <c r="B1490" s="138" t="s">
        <v>3099</v>
      </c>
      <c r="C1490" s="138" t="s">
        <v>528</v>
      </c>
      <c r="D1490" s="143" t="s">
        <v>3100</v>
      </c>
      <c r="E1490" s="139" t="s">
        <v>45</v>
      </c>
      <c r="F1490" s="202" t="s">
        <v>9009</v>
      </c>
    </row>
    <row r="1491" spans="1:6">
      <c r="A1491" s="105" t="s">
        <v>3101</v>
      </c>
      <c r="B1491" s="125" t="s">
        <v>3102</v>
      </c>
      <c r="C1491" s="125" t="s">
        <v>2784</v>
      </c>
      <c r="D1491" s="106" t="s">
        <v>602</v>
      </c>
      <c r="E1491" s="107" t="s">
        <v>27</v>
      </c>
      <c r="F1491" s="199">
        <v>18239</v>
      </c>
    </row>
    <row r="1492" spans="1:6">
      <c r="A1492" s="102" t="s">
        <v>9007</v>
      </c>
      <c r="B1492" s="138" t="s">
        <v>9008</v>
      </c>
      <c r="C1492" s="138" t="s">
        <v>746</v>
      </c>
      <c r="D1492" s="143" t="s">
        <v>4021</v>
      </c>
      <c r="E1492" s="139" t="s">
        <v>71</v>
      </c>
      <c r="F1492" s="202" t="s">
        <v>9009</v>
      </c>
    </row>
    <row r="1493" spans="1:6">
      <c r="A1493" s="105" t="s">
        <v>3103</v>
      </c>
      <c r="B1493" s="125" t="s">
        <v>3104</v>
      </c>
      <c r="C1493" s="125" t="s">
        <v>387</v>
      </c>
      <c r="D1493" s="106" t="s">
        <v>951</v>
      </c>
      <c r="E1493" s="107" t="s">
        <v>42</v>
      </c>
      <c r="F1493" s="199">
        <v>18045</v>
      </c>
    </row>
    <row r="1494" spans="1:6">
      <c r="A1494" s="102" t="s">
        <v>3105</v>
      </c>
      <c r="B1494" s="137" t="s">
        <v>3106</v>
      </c>
      <c r="C1494" s="137" t="s">
        <v>36</v>
      </c>
      <c r="D1494" s="103" t="s">
        <v>3107</v>
      </c>
      <c r="E1494" s="104" t="s">
        <v>20</v>
      </c>
      <c r="F1494" s="202" t="s">
        <v>9009</v>
      </c>
    </row>
    <row r="1495" spans="1:6">
      <c r="A1495" s="102" t="s">
        <v>3108</v>
      </c>
      <c r="B1495" s="138" t="s">
        <v>3109</v>
      </c>
      <c r="C1495" s="143" t="s">
        <v>1460</v>
      </c>
      <c r="D1495" s="143" t="s">
        <v>3110</v>
      </c>
      <c r="E1495" s="139" t="s">
        <v>201</v>
      </c>
      <c r="F1495" s="198">
        <v>44559</v>
      </c>
    </row>
    <row r="1496" spans="1:6">
      <c r="A1496" s="105" t="s">
        <v>3111</v>
      </c>
      <c r="B1496" s="125" t="s">
        <v>3112</v>
      </c>
      <c r="C1496" s="125" t="s">
        <v>29</v>
      </c>
      <c r="D1496" s="141" t="s">
        <v>9790</v>
      </c>
      <c r="E1496" s="142" t="s">
        <v>20</v>
      </c>
      <c r="F1496" s="199">
        <v>7752</v>
      </c>
    </row>
    <row r="1497" spans="1:6">
      <c r="A1497" s="102" t="s">
        <v>3113</v>
      </c>
      <c r="B1497" s="138" t="s">
        <v>3114</v>
      </c>
      <c r="C1497" s="138" t="s">
        <v>3115</v>
      </c>
      <c r="D1497" s="143" t="s">
        <v>3116</v>
      </c>
      <c r="E1497" s="139" t="s">
        <v>119</v>
      </c>
      <c r="F1497" s="202" t="s">
        <v>9009</v>
      </c>
    </row>
    <row r="1498" spans="1:6">
      <c r="A1498" s="214" t="s">
        <v>9272</v>
      </c>
      <c r="B1498" s="215" t="s">
        <v>9273</v>
      </c>
      <c r="C1498" s="215" t="s">
        <v>114</v>
      </c>
      <c r="D1498" s="216" t="s">
        <v>9274</v>
      </c>
      <c r="E1498" s="217" t="s">
        <v>201</v>
      </c>
      <c r="F1498" s="205" t="s">
        <v>9009</v>
      </c>
    </row>
    <row r="1499" spans="1:6">
      <c r="A1499" s="102" t="s">
        <v>3118</v>
      </c>
      <c r="B1499" s="129" t="s">
        <v>3119</v>
      </c>
      <c r="C1499" s="129" t="s">
        <v>153</v>
      </c>
      <c r="D1499" s="108" t="s">
        <v>3120</v>
      </c>
      <c r="E1499" s="104" t="s">
        <v>119</v>
      </c>
      <c r="F1499" s="202" t="s">
        <v>9009</v>
      </c>
    </row>
    <row r="1500" spans="1:6">
      <c r="A1500" s="102" t="s">
        <v>3121</v>
      </c>
      <c r="B1500" s="129" t="s">
        <v>3122</v>
      </c>
      <c r="C1500" s="129" t="s">
        <v>76</v>
      </c>
      <c r="D1500" s="108" t="s">
        <v>73</v>
      </c>
      <c r="E1500" s="104" t="s">
        <v>27</v>
      </c>
      <c r="F1500" s="202" t="s">
        <v>9009</v>
      </c>
    </row>
    <row r="1501" spans="1:6">
      <c r="A1501" s="115" t="s">
        <v>3123</v>
      </c>
      <c r="B1501" s="126" t="s">
        <v>3124</v>
      </c>
      <c r="C1501" s="126" t="s">
        <v>153</v>
      </c>
      <c r="D1501" s="106" t="s">
        <v>1549</v>
      </c>
      <c r="E1501" s="107" t="s">
        <v>27</v>
      </c>
      <c r="F1501" s="199">
        <v>22216</v>
      </c>
    </row>
    <row r="1502" spans="1:6">
      <c r="A1502" s="102" t="s">
        <v>3123</v>
      </c>
      <c r="B1502" s="138" t="s">
        <v>3125</v>
      </c>
      <c r="C1502" s="138" t="s">
        <v>1546</v>
      </c>
      <c r="D1502" s="143" t="s">
        <v>1764</v>
      </c>
      <c r="E1502" s="139" t="s">
        <v>27</v>
      </c>
      <c r="F1502" s="202" t="s">
        <v>9009</v>
      </c>
    </row>
    <row r="1503" spans="1:6">
      <c r="A1503" s="102" t="s">
        <v>3123</v>
      </c>
      <c r="B1503" s="137" t="s">
        <v>3126</v>
      </c>
      <c r="C1503" s="137" t="s">
        <v>2067</v>
      </c>
      <c r="D1503" s="103" t="s">
        <v>3127</v>
      </c>
      <c r="E1503" s="104" t="s">
        <v>287</v>
      </c>
      <c r="F1503" s="202" t="s">
        <v>9009</v>
      </c>
    </row>
    <row r="1504" spans="1:6">
      <c r="A1504" s="102" t="s">
        <v>3128</v>
      </c>
      <c r="B1504" s="138" t="s">
        <v>3129</v>
      </c>
      <c r="C1504" s="138" t="s">
        <v>316</v>
      </c>
      <c r="D1504" s="143" t="s">
        <v>3130</v>
      </c>
      <c r="E1504" s="139" t="s">
        <v>423</v>
      </c>
      <c r="F1504" s="202" t="s">
        <v>9009</v>
      </c>
    </row>
    <row r="1505" spans="1:6">
      <c r="A1505" s="105" t="s">
        <v>3131</v>
      </c>
      <c r="B1505" s="140" t="s">
        <v>9775</v>
      </c>
      <c r="C1505" s="125" t="s">
        <v>398</v>
      </c>
      <c r="D1505" s="141" t="s">
        <v>1842</v>
      </c>
      <c r="E1505" s="142" t="s">
        <v>423</v>
      </c>
      <c r="F1505" s="202" t="s">
        <v>9009</v>
      </c>
    </row>
    <row r="1506" spans="1:6">
      <c r="A1506" s="102" t="s">
        <v>3132</v>
      </c>
      <c r="B1506" s="138" t="s">
        <v>3133</v>
      </c>
      <c r="C1506" s="138" t="s">
        <v>1505</v>
      </c>
      <c r="D1506" s="143" t="s">
        <v>3134</v>
      </c>
      <c r="E1506" s="139" t="s">
        <v>1920</v>
      </c>
      <c r="F1506" s="202" t="s">
        <v>9009</v>
      </c>
    </row>
    <row r="1507" spans="1:6">
      <c r="A1507" s="214" t="s">
        <v>9903</v>
      </c>
      <c r="B1507" s="215" t="s">
        <v>9904</v>
      </c>
      <c r="C1507" s="215" t="s">
        <v>4845</v>
      </c>
      <c r="D1507" s="216" t="s">
        <v>3529</v>
      </c>
      <c r="E1507" s="217" t="s">
        <v>423</v>
      </c>
      <c r="F1507" s="199">
        <v>20769</v>
      </c>
    </row>
    <row r="1508" spans="1:6">
      <c r="A1508" s="105" t="s">
        <v>3135</v>
      </c>
      <c r="B1508" s="125" t="s">
        <v>3136</v>
      </c>
      <c r="C1508" s="125" t="s">
        <v>340</v>
      </c>
      <c r="D1508" s="141" t="s">
        <v>5377</v>
      </c>
      <c r="E1508" s="107" t="s">
        <v>78</v>
      </c>
      <c r="F1508" s="202" t="s">
        <v>9009</v>
      </c>
    </row>
    <row r="1509" spans="1:6">
      <c r="A1509" s="214" t="s">
        <v>9202</v>
      </c>
      <c r="B1509" s="215" t="s">
        <v>9203</v>
      </c>
      <c r="C1509" s="215" t="s">
        <v>76</v>
      </c>
      <c r="D1509" s="216" t="s">
        <v>602</v>
      </c>
      <c r="E1509" s="217" t="s">
        <v>27</v>
      </c>
      <c r="F1509" s="205" t="s">
        <v>9009</v>
      </c>
    </row>
    <row r="1510" spans="1:6">
      <c r="A1510" s="102" t="s">
        <v>11265</v>
      </c>
      <c r="B1510" s="138" t="s">
        <v>11266</v>
      </c>
      <c r="C1510" s="143" t="s">
        <v>80</v>
      </c>
      <c r="D1510" s="143" t="s">
        <v>11267</v>
      </c>
      <c r="E1510" s="139" t="s">
        <v>38</v>
      </c>
      <c r="F1510" s="204" t="s">
        <v>9009</v>
      </c>
    </row>
    <row r="1511" spans="1:6">
      <c r="A1511" s="102" t="s">
        <v>3138</v>
      </c>
      <c r="B1511" s="129" t="s">
        <v>3139</v>
      </c>
      <c r="C1511" s="129" t="s">
        <v>873</v>
      </c>
      <c r="D1511" s="143" t="s">
        <v>9789</v>
      </c>
      <c r="E1511" s="104" t="s">
        <v>1076</v>
      </c>
      <c r="F1511" s="202" t="s">
        <v>9009</v>
      </c>
    </row>
    <row r="1512" spans="1:6">
      <c r="A1512" s="214" t="s">
        <v>9957</v>
      </c>
      <c r="B1512" s="215" t="s">
        <v>9959</v>
      </c>
      <c r="C1512" s="215" t="s">
        <v>1536</v>
      </c>
      <c r="D1512" s="216" t="s">
        <v>4568</v>
      </c>
      <c r="E1512" s="217" t="s">
        <v>16</v>
      </c>
      <c r="F1512" s="205" t="s">
        <v>9009</v>
      </c>
    </row>
    <row r="1513" spans="1:6">
      <c r="A1513" s="102" t="s">
        <v>3140</v>
      </c>
      <c r="B1513" s="138" t="s">
        <v>3141</v>
      </c>
      <c r="C1513" s="138" t="s">
        <v>469</v>
      </c>
      <c r="D1513" s="143" t="s">
        <v>3142</v>
      </c>
      <c r="E1513" s="139" t="s">
        <v>124</v>
      </c>
      <c r="F1513" s="199">
        <v>16663</v>
      </c>
    </row>
    <row r="1514" spans="1:6">
      <c r="A1514" s="105" t="s">
        <v>3143</v>
      </c>
      <c r="B1514" s="125" t="s">
        <v>3144</v>
      </c>
      <c r="C1514" s="125" t="s">
        <v>1986</v>
      </c>
      <c r="D1514" s="106" t="s">
        <v>3145</v>
      </c>
      <c r="E1514" s="107" t="s">
        <v>27</v>
      </c>
      <c r="F1514" s="202" t="s">
        <v>9009</v>
      </c>
    </row>
    <row r="1515" spans="1:6">
      <c r="A1515" s="214" t="s">
        <v>11901</v>
      </c>
      <c r="B1515" s="215" t="s">
        <v>11902</v>
      </c>
      <c r="C1515" s="215" t="s">
        <v>11343</v>
      </c>
      <c r="D1515" s="216" t="s">
        <v>1024</v>
      </c>
      <c r="E1515" s="217" t="s">
        <v>85</v>
      </c>
      <c r="F1515" s="204" t="s">
        <v>9009</v>
      </c>
    </row>
    <row r="1516" spans="1:6">
      <c r="A1516" s="102" t="s">
        <v>3146</v>
      </c>
      <c r="B1516" s="129" t="s">
        <v>3149</v>
      </c>
      <c r="C1516" s="129" t="s">
        <v>473</v>
      </c>
      <c r="D1516" s="143" t="s">
        <v>1042</v>
      </c>
      <c r="E1516" s="173" t="s">
        <v>27</v>
      </c>
      <c r="F1516" s="199">
        <v>19351</v>
      </c>
    </row>
    <row r="1517" spans="1:6">
      <c r="A1517" s="105" t="s">
        <v>3146</v>
      </c>
      <c r="B1517" s="125" t="s">
        <v>3147</v>
      </c>
      <c r="C1517" s="125" t="s">
        <v>797</v>
      </c>
      <c r="D1517" s="106" t="s">
        <v>3148</v>
      </c>
      <c r="E1517" s="107" t="s">
        <v>85</v>
      </c>
      <c r="F1517" s="202" t="s">
        <v>9009</v>
      </c>
    </row>
    <row r="1518" spans="1:6">
      <c r="A1518" s="102" t="s">
        <v>3150</v>
      </c>
      <c r="B1518" s="138" t="s">
        <v>3151</v>
      </c>
      <c r="C1518" s="143" t="s">
        <v>36</v>
      </c>
      <c r="D1518" s="143" t="s">
        <v>3152</v>
      </c>
      <c r="E1518" s="139" t="s">
        <v>27</v>
      </c>
      <c r="F1518" s="202" t="s">
        <v>9009</v>
      </c>
    </row>
    <row r="1519" spans="1:6">
      <c r="A1519" s="102" t="s">
        <v>3150</v>
      </c>
      <c r="B1519" s="138" t="s">
        <v>3153</v>
      </c>
      <c r="C1519" s="138" t="s">
        <v>1237</v>
      </c>
      <c r="D1519" s="143" t="s">
        <v>2210</v>
      </c>
      <c r="E1519" s="139" t="s">
        <v>99</v>
      </c>
      <c r="F1519" s="199">
        <v>20405</v>
      </c>
    </row>
    <row r="1520" spans="1:6">
      <c r="A1520" s="102" t="s">
        <v>3154</v>
      </c>
      <c r="B1520" s="138" t="s">
        <v>3155</v>
      </c>
      <c r="C1520" s="138" t="s">
        <v>204</v>
      </c>
      <c r="D1520" s="143" t="s">
        <v>2118</v>
      </c>
      <c r="E1520" s="139" t="s">
        <v>256</v>
      </c>
      <c r="F1520" s="202" t="s">
        <v>9009</v>
      </c>
    </row>
    <row r="1521" spans="1:6">
      <c r="A1521" s="102" t="s">
        <v>3156</v>
      </c>
      <c r="B1521" s="138" t="s">
        <v>3157</v>
      </c>
      <c r="C1521" s="143" t="s">
        <v>1237</v>
      </c>
      <c r="D1521" s="143" t="s">
        <v>602</v>
      </c>
      <c r="E1521" s="139" t="s">
        <v>27</v>
      </c>
      <c r="F1521" s="202" t="s">
        <v>9009</v>
      </c>
    </row>
    <row r="1522" spans="1:6">
      <c r="A1522" s="102" t="s">
        <v>3158</v>
      </c>
      <c r="B1522" s="129" t="s">
        <v>3159</v>
      </c>
      <c r="C1522" s="129" t="s">
        <v>249</v>
      </c>
      <c r="D1522" s="108" t="s">
        <v>3160</v>
      </c>
      <c r="E1522" s="104" t="s">
        <v>433</v>
      </c>
      <c r="F1522" s="202" t="s">
        <v>9009</v>
      </c>
    </row>
    <row r="1523" spans="1:6">
      <c r="A1523" s="115" t="s">
        <v>3161</v>
      </c>
      <c r="B1523" s="126" t="s">
        <v>3162</v>
      </c>
      <c r="C1523" s="126" t="s">
        <v>625</v>
      </c>
      <c r="D1523" s="106" t="s">
        <v>3163</v>
      </c>
      <c r="E1523" s="107" t="s">
        <v>85</v>
      </c>
      <c r="F1523" s="199">
        <v>23808</v>
      </c>
    </row>
    <row r="1524" spans="1:6">
      <c r="A1524" s="102" t="s">
        <v>3164</v>
      </c>
      <c r="B1524" s="138" t="s">
        <v>3165</v>
      </c>
      <c r="C1524" s="138" t="s">
        <v>340</v>
      </c>
      <c r="D1524" s="143" t="s">
        <v>3166</v>
      </c>
      <c r="E1524" s="139" t="s">
        <v>20</v>
      </c>
      <c r="F1524" s="202" t="s">
        <v>9009</v>
      </c>
    </row>
    <row r="1525" spans="1:6">
      <c r="A1525" s="102" t="s">
        <v>3167</v>
      </c>
      <c r="B1525" s="138" t="s">
        <v>3168</v>
      </c>
      <c r="C1525" s="138" t="s">
        <v>88</v>
      </c>
      <c r="D1525" s="143" t="s">
        <v>1457</v>
      </c>
      <c r="E1525" s="139" t="s">
        <v>27</v>
      </c>
      <c r="F1525" s="202" t="s">
        <v>9009</v>
      </c>
    </row>
    <row r="1526" spans="1:6">
      <c r="A1526" s="214" t="s">
        <v>9315</v>
      </c>
      <c r="B1526" s="215" t="s">
        <v>9321</v>
      </c>
      <c r="C1526" s="215" t="s">
        <v>394</v>
      </c>
      <c r="D1526" s="216" t="s">
        <v>9322</v>
      </c>
      <c r="E1526" s="217" t="s">
        <v>71</v>
      </c>
      <c r="F1526" s="205" t="s">
        <v>9009</v>
      </c>
    </row>
    <row r="1527" spans="1:6">
      <c r="A1527" s="214" t="s">
        <v>3169</v>
      </c>
      <c r="B1527" s="215" t="s">
        <v>11686</v>
      </c>
      <c r="C1527" s="215" t="s">
        <v>1237</v>
      </c>
      <c r="D1527" s="216" t="s">
        <v>11685</v>
      </c>
      <c r="E1527" s="217" t="s">
        <v>24</v>
      </c>
      <c r="F1527" s="204" t="s">
        <v>9009</v>
      </c>
    </row>
    <row r="1528" spans="1:6">
      <c r="A1528" s="102" t="s">
        <v>3169</v>
      </c>
      <c r="B1528" s="143" t="s">
        <v>3170</v>
      </c>
      <c r="C1528" s="143" t="s">
        <v>3171</v>
      </c>
      <c r="D1528" s="143" t="s">
        <v>3172</v>
      </c>
      <c r="E1528" s="139" t="s">
        <v>124</v>
      </c>
      <c r="F1528" s="202" t="s">
        <v>9009</v>
      </c>
    </row>
    <row r="1529" spans="1:6">
      <c r="A1529" s="105" t="s">
        <v>3173</v>
      </c>
      <c r="B1529" s="125" t="s">
        <v>3174</v>
      </c>
      <c r="C1529" s="125" t="s">
        <v>532</v>
      </c>
      <c r="D1529" s="106" t="s">
        <v>1361</v>
      </c>
      <c r="E1529" s="107" t="s">
        <v>78</v>
      </c>
      <c r="F1529" s="199">
        <v>36013</v>
      </c>
    </row>
    <row r="1530" spans="1:6">
      <c r="A1530" s="102" t="s">
        <v>3175</v>
      </c>
      <c r="B1530" s="137" t="s">
        <v>3176</v>
      </c>
      <c r="C1530" s="138" t="s">
        <v>260</v>
      </c>
      <c r="D1530" s="143" t="s">
        <v>3177</v>
      </c>
      <c r="E1530" s="139" t="s">
        <v>49</v>
      </c>
      <c r="F1530" s="202" t="s">
        <v>9009</v>
      </c>
    </row>
    <row r="1531" spans="1:6">
      <c r="A1531" s="105" t="s">
        <v>3178</v>
      </c>
      <c r="B1531" s="125" t="s">
        <v>3179</v>
      </c>
      <c r="C1531" s="125" t="s">
        <v>955</v>
      </c>
      <c r="D1531" s="106" t="s">
        <v>3180</v>
      </c>
      <c r="E1531" s="107" t="s">
        <v>201</v>
      </c>
      <c r="F1531" s="202" t="s">
        <v>9009</v>
      </c>
    </row>
    <row r="1532" spans="1:6">
      <c r="A1532" s="102" t="s">
        <v>3182</v>
      </c>
      <c r="B1532" s="138" t="s">
        <v>3183</v>
      </c>
      <c r="C1532" s="138" t="s">
        <v>528</v>
      </c>
      <c r="D1532" s="143" t="s">
        <v>9788</v>
      </c>
      <c r="E1532" s="139" t="s">
        <v>42</v>
      </c>
      <c r="F1532" s="202" t="s">
        <v>9009</v>
      </c>
    </row>
    <row r="1533" spans="1:6">
      <c r="A1533" s="102" t="s">
        <v>3184</v>
      </c>
      <c r="B1533" s="138" t="s">
        <v>3188</v>
      </c>
      <c r="C1533" s="138" t="s">
        <v>321</v>
      </c>
      <c r="D1533" s="143" t="s">
        <v>3189</v>
      </c>
      <c r="E1533" s="139" t="s">
        <v>119</v>
      </c>
      <c r="F1533" s="202" t="s">
        <v>9009</v>
      </c>
    </row>
    <row r="1534" spans="1:6">
      <c r="A1534" s="102" t="s">
        <v>3184</v>
      </c>
      <c r="B1534" s="138" t="s">
        <v>3185</v>
      </c>
      <c r="C1534" s="138" t="s">
        <v>948</v>
      </c>
      <c r="D1534" s="143" t="s">
        <v>3186</v>
      </c>
      <c r="E1534" s="139" t="s">
        <v>38</v>
      </c>
      <c r="F1534" s="202" t="s">
        <v>9009</v>
      </c>
    </row>
    <row r="1535" spans="1:6">
      <c r="A1535" s="102" t="s">
        <v>3184</v>
      </c>
      <c r="B1535" s="138" t="s">
        <v>3187</v>
      </c>
      <c r="C1535" s="138" t="s">
        <v>1271</v>
      </c>
      <c r="D1535" s="143" t="s">
        <v>205</v>
      </c>
      <c r="E1535" s="139" t="s">
        <v>27</v>
      </c>
      <c r="F1535" s="202" t="s">
        <v>9009</v>
      </c>
    </row>
    <row r="1536" spans="1:6">
      <c r="A1536" s="102" t="s">
        <v>3190</v>
      </c>
      <c r="B1536" s="129" t="s">
        <v>3191</v>
      </c>
      <c r="C1536" s="129" t="s">
        <v>469</v>
      </c>
      <c r="D1536" s="108" t="s">
        <v>909</v>
      </c>
      <c r="E1536" s="173" t="s">
        <v>27</v>
      </c>
      <c r="F1536" s="202" t="s">
        <v>9009</v>
      </c>
    </row>
    <row r="1537" spans="1:6">
      <c r="A1537" s="102" t="s">
        <v>3192</v>
      </c>
      <c r="B1537" s="129" t="s">
        <v>3193</v>
      </c>
      <c r="C1537" s="129" t="s">
        <v>180</v>
      </c>
      <c r="D1537" s="108" t="s">
        <v>3194</v>
      </c>
      <c r="E1537" s="104" t="s">
        <v>27</v>
      </c>
      <c r="F1537" s="202" t="s">
        <v>9009</v>
      </c>
    </row>
    <row r="1538" spans="1:6">
      <c r="A1538" s="102" t="s">
        <v>3195</v>
      </c>
      <c r="B1538" s="137" t="s">
        <v>3196</v>
      </c>
      <c r="C1538" s="137" t="s">
        <v>29</v>
      </c>
      <c r="D1538" s="103" t="s">
        <v>3197</v>
      </c>
      <c r="E1538" s="104" t="s">
        <v>34</v>
      </c>
      <c r="F1538" s="198">
        <v>44324</v>
      </c>
    </row>
    <row r="1539" spans="1:6">
      <c r="A1539" s="105" t="s">
        <v>3195</v>
      </c>
      <c r="B1539" s="125" t="s">
        <v>3198</v>
      </c>
      <c r="C1539" s="125" t="s">
        <v>3199</v>
      </c>
      <c r="D1539" s="109" t="s">
        <v>103</v>
      </c>
      <c r="E1539" s="118" t="s">
        <v>27</v>
      </c>
      <c r="F1539" s="199">
        <v>17501</v>
      </c>
    </row>
    <row r="1540" spans="1:6">
      <c r="A1540" s="102" t="s">
        <v>3195</v>
      </c>
      <c r="B1540" s="138" t="s">
        <v>3200</v>
      </c>
      <c r="C1540" s="138" t="s">
        <v>29</v>
      </c>
      <c r="D1540" s="143" t="s">
        <v>3201</v>
      </c>
      <c r="E1540" s="139" t="s">
        <v>201</v>
      </c>
      <c r="F1540" s="213">
        <v>16030</v>
      </c>
    </row>
    <row r="1541" spans="1:6">
      <c r="A1541" s="105" t="s">
        <v>3202</v>
      </c>
      <c r="B1541" s="125" t="s">
        <v>3203</v>
      </c>
      <c r="C1541" s="125" t="s">
        <v>80</v>
      </c>
      <c r="D1541" s="141" t="s">
        <v>986</v>
      </c>
      <c r="E1541" s="107" t="s">
        <v>78</v>
      </c>
      <c r="F1541" s="202" t="s">
        <v>9009</v>
      </c>
    </row>
    <row r="1542" spans="1:6">
      <c r="A1542" s="102" t="s">
        <v>3204</v>
      </c>
      <c r="B1542" s="129" t="s">
        <v>3205</v>
      </c>
      <c r="C1542" s="129" t="s">
        <v>2085</v>
      </c>
      <c r="D1542" s="108" t="s">
        <v>1400</v>
      </c>
      <c r="E1542" s="104" t="s">
        <v>49</v>
      </c>
      <c r="F1542" s="202" t="s">
        <v>9009</v>
      </c>
    </row>
    <row r="1543" spans="1:6">
      <c r="A1543" s="102" t="s">
        <v>9521</v>
      </c>
      <c r="B1543" s="138" t="s">
        <v>9520</v>
      </c>
      <c r="C1543" s="143" t="s">
        <v>114</v>
      </c>
      <c r="D1543" s="143" t="s">
        <v>9522</v>
      </c>
      <c r="E1543" s="139" t="s">
        <v>85</v>
      </c>
      <c r="F1543" s="205" t="s">
        <v>9009</v>
      </c>
    </row>
    <row r="1544" spans="1:6">
      <c r="A1544" s="102" t="s">
        <v>3206</v>
      </c>
      <c r="B1544" s="138" t="s">
        <v>3207</v>
      </c>
      <c r="C1544" s="138" t="s">
        <v>14</v>
      </c>
      <c r="D1544" s="143" t="s">
        <v>3208</v>
      </c>
      <c r="E1544" s="139" t="s">
        <v>158</v>
      </c>
      <c r="F1544" s="198">
        <v>44369</v>
      </c>
    </row>
    <row r="1545" spans="1:6">
      <c r="A1545" s="102" t="s">
        <v>3209</v>
      </c>
      <c r="B1545" s="129" t="s">
        <v>3210</v>
      </c>
      <c r="C1545" s="129" t="s">
        <v>36</v>
      </c>
      <c r="D1545" s="143" t="s">
        <v>9787</v>
      </c>
      <c r="E1545" s="139" t="s">
        <v>27</v>
      </c>
      <c r="F1545" s="202" t="s">
        <v>9009</v>
      </c>
    </row>
    <row r="1546" spans="1:6">
      <c r="A1546" s="102" t="s">
        <v>3211</v>
      </c>
      <c r="B1546" s="138" t="s">
        <v>9774</v>
      </c>
      <c r="C1546" s="129" t="s">
        <v>2586</v>
      </c>
      <c r="D1546" s="108" t="s">
        <v>3212</v>
      </c>
      <c r="E1546" s="104" t="s">
        <v>119</v>
      </c>
      <c r="F1546" s="202" t="s">
        <v>9009</v>
      </c>
    </row>
    <row r="1547" spans="1:6">
      <c r="A1547" s="105" t="s">
        <v>3213</v>
      </c>
      <c r="B1547" s="125" t="s">
        <v>3214</v>
      </c>
      <c r="C1547" s="125" t="s">
        <v>161</v>
      </c>
      <c r="D1547" s="106" t="s">
        <v>3215</v>
      </c>
      <c r="E1547" s="119" t="s">
        <v>119</v>
      </c>
      <c r="F1547" s="202" t="s">
        <v>9009</v>
      </c>
    </row>
    <row r="1548" spans="1:6">
      <c r="A1548" s="214" t="s">
        <v>11635</v>
      </c>
      <c r="B1548" s="215" t="s">
        <v>11636</v>
      </c>
      <c r="C1548" s="215" t="s">
        <v>1166</v>
      </c>
      <c r="D1548" s="216" t="s">
        <v>11430</v>
      </c>
      <c r="E1548" s="217" t="s">
        <v>31</v>
      </c>
      <c r="F1548" s="204" t="s">
        <v>9009</v>
      </c>
    </row>
    <row r="1549" spans="1:6">
      <c r="A1549" s="102" t="s">
        <v>3216</v>
      </c>
      <c r="B1549" s="138" t="s">
        <v>3217</v>
      </c>
      <c r="C1549" s="143" t="s">
        <v>1638</v>
      </c>
      <c r="D1549" s="143" t="s">
        <v>3218</v>
      </c>
      <c r="E1549" s="139" t="s">
        <v>45</v>
      </c>
      <c r="F1549" s="202" t="s">
        <v>9009</v>
      </c>
    </row>
    <row r="1550" spans="1:6">
      <c r="A1550" s="105" t="s">
        <v>3219</v>
      </c>
      <c r="B1550" s="125" t="s">
        <v>3220</v>
      </c>
      <c r="C1550" s="125" t="s">
        <v>80</v>
      </c>
      <c r="D1550" s="106" t="s">
        <v>3221</v>
      </c>
      <c r="E1550" s="107" t="s">
        <v>433</v>
      </c>
      <c r="F1550" s="202" t="s">
        <v>9009</v>
      </c>
    </row>
    <row r="1551" spans="1:6">
      <c r="A1551" s="102" t="s">
        <v>3222</v>
      </c>
      <c r="B1551" s="129" t="s">
        <v>3223</v>
      </c>
      <c r="C1551" s="129" t="s">
        <v>3224</v>
      </c>
      <c r="D1551" s="108" t="s">
        <v>3225</v>
      </c>
      <c r="E1551" s="104" t="s">
        <v>433</v>
      </c>
      <c r="F1551" s="202" t="s">
        <v>9009</v>
      </c>
    </row>
    <row r="1552" spans="1:6">
      <c r="A1552" s="102" t="s">
        <v>3226</v>
      </c>
      <c r="B1552" s="129" t="s">
        <v>3227</v>
      </c>
      <c r="C1552" s="129" t="s">
        <v>88</v>
      </c>
      <c r="D1552" s="108" t="s">
        <v>1400</v>
      </c>
      <c r="E1552" s="104" t="s">
        <v>42</v>
      </c>
      <c r="F1552" s="202" t="s">
        <v>9009</v>
      </c>
    </row>
    <row r="1553" spans="1:6">
      <c r="A1553" s="214" t="s">
        <v>11474</v>
      </c>
      <c r="B1553" s="215" t="s">
        <v>11475</v>
      </c>
      <c r="C1553" s="215" t="s">
        <v>180</v>
      </c>
      <c r="D1553" s="216" t="s">
        <v>10084</v>
      </c>
      <c r="E1553" s="217" t="s">
        <v>99</v>
      </c>
      <c r="F1553" s="197">
        <v>44554</v>
      </c>
    </row>
    <row r="1554" spans="1:6">
      <c r="A1554" s="102" t="s">
        <v>3228</v>
      </c>
      <c r="B1554" s="138" t="s">
        <v>3229</v>
      </c>
      <c r="C1554" s="138" t="s">
        <v>3230</v>
      </c>
      <c r="D1554" s="143" t="s">
        <v>3231</v>
      </c>
      <c r="E1554" s="139" t="s">
        <v>307</v>
      </c>
      <c r="F1554" s="202" t="s">
        <v>9009</v>
      </c>
    </row>
    <row r="1555" spans="1:6">
      <c r="A1555" s="102" t="s">
        <v>3232</v>
      </c>
      <c r="B1555" s="129" t="s">
        <v>3233</v>
      </c>
      <c r="C1555" s="129" t="s">
        <v>2525</v>
      </c>
      <c r="D1555" s="108" t="s">
        <v>3234</v>
      </c>
      <c r="E1555" s="104" t="s">
        <v>27</v>
      </c>
      <c r="F1555" s="202" t="s">
        <v>9009</v>
      </c>
    </row>
    <row r="1556" spans="1:6">
      <c r="A1556" s="102" t="s">
        <v>9518</v>
      </c>
      <c r="B1556" s="143" t="s">
        <v>9517</v>
      </c>
      <c r="C1556" s="143" t="s">
        <v>58</v>
      </c>
      <c r="D1556" s="143" t="s">
        <v>9519</v>
      </c>
      <c r="E1556" s="139" t="s">
        <v>120</v>
      </c>
      <c r="F1556" s="205" t="s">
        <v>9009</v>
      </c>
    </row>
    <row r="1557" spans="1:6">
      <c r="A1557" s="105" t="s">
        <v>3235</v>
      </c>
      <c r="B1557" s="135" t="s">
        <v>3236</v>
      </c>
      <c r="C1557" s="135" t="s">
        <v>593</v>
      </c>
      <c r="D1557" s="136" t="s">
        <v>3237</v>
      </c>
      <c r="E1557" s="119" t="s">
        <v>201</v>
      </c>
      <c r="F1557" s="202" t="s">
        <v>9009</v>
      </c>
    </row>
    <row r="1558" spans="1:6">
      <c r="A1558" s="102" t="s">
        <v>3235</v>
      </c>
      <c r="B1558" s="129" t="s">
        <v>3238</v>
      </c>
      <c r="C1558" s="129" t="s">
        <v>1166</v>
      </c>
      <c r="D1558" s="108" t="s">
        <v>1764</v>
      </c>
      <c r="E1558" s="173" t="s">
        <v>27</v>
      </c>
      <c r="F1558" s="202" t="s">
        <v>9009</v>
      </c>
    </row>
    <row r="1559" spans="1:6">
      <c r="A1559" s="102" t="s">
        <v>3239</v>
      </c>
      <c r="B1559" s="129" t="s">
        <v>3240</v>
      </c>
      <c r="C1559" s="129" t="s">
        <v>2314</v>
      </c>
      <c r="D1559" s="108" t="s">
        <v>1726</v>
      </c>
      <c r="E1559" s="173" t="s">
        <v>201</v>
      </c>
      <c r="F1559" s="202" t="s">
        <v>9009</v>
      </c>
    </row>
    <row r="1560" spans="1:6">
      <c r="A1560" s="102" t="s">
        <v>3241</v>
      </c>
      <c r="B1560" s="129" t="s">
        <v>3242</v>
      </c>
      <c r="C1560" s="129" t="s">
        <v>2246</v>
      </c>
      <c r="D1560" s="108" t="s">
        <v>1568</v>
      </c>
      <c r="E1560" s="104" t="s">
        <v>85</v>
      </c>
      <c r="F1560" s="202" t="s">
        <v>9009</v>
      </c>
    </row>
    <row r="1561" spans="1:6">
      <c r="A1561" s="102" t="s">
        <v>3243</v>
      </c>
      <c r="B1561" s="129" t="s">
        <v>3244</v>
      </c>
      <c r="C1561" s="129" t="s">
        <v>18</v>
      </c>
      <c r="D1561" s="108" t="s">
        <v>458</v>
      </c>
      <c r="E1561" s="104" t="s">
        <v>307</v>
      </c>
      <c r="F1561" s="202" t="s">
        <v>9009</v>
      </c>
    </row>
    <row r="1562" spans="1:6">
      <c r="A1562" s="102" t="s">
        <v>3245</v>
      </c>
      <c r="B1562" s="138" t="s">
        <v>3246</v>
      </c>
      <c r="C1562" s="138" t="s">
        <v>820</v>
      </c>
      <c r="D1562" s="143" t="s">
        <v>3247</v>
      </c>
      <c r="E1562" s="139" t="s">
        <v>27</v>
      </c>
      <c r="F1562" s="199">
        <v>13949</v>
      </c>
    </row>
    <row r="1563" spans="1:6">
      <c r="A1563" s="102" t="s">
        <v>9487</v>
      </c>
      <c r="B1563" s="138" t="s">
        <v>9488</v>
      </c>
      <c r="C1563" s="138" t="s">
        <v>170</v>
      </c>
      <c r="D1563" s="143" t="s">
        <v>7225</v>
      </c>
      <c r="E1563" s="139" t="s">
        <v>119</v>
      </c>
      <c r="F1563" s="205" t="s">
        <v>9009</v>
      </c>
    </row>
    <row r="1564" spans="1:6">
      <c r="A1564" s="116" t="s">
        <v>3248</v>
      </c>
      <c r="B1564" s="125" t="s">
        <v>3249</v>
      </c>
      <c r="C1564" s="125" t="s">
        <v>212</v>
      </c>
      <c r="D1564" s="106" t="s">
        <v>3250</v>
      </c>
      <c r="E1564" s="107" t="s">
        <v>85</v>
      </c>
      <c r="F1564" s="202" t="s">
        <v>9009</v>
      </c>
    </row>
    <row r="1565" spans="1:6">
      <c r="A1565" s="102" t="s">
        <v>3251</v>
      </c>
      <c r="B1565" s="138" t="s">
        <v>3252</v>
      </c>
      <c r="C1565" s="138" t="s">
        <v>1237</v>
      </c>
      <c r="D1565" s="143" t="s">
        <v>3253</v>
      </c>
      <c r="E1565" s="139" t="s">
        <v>42</v>
      </c>
      <c r="F1565" s="198">
        <v>44199</v>
      </c>
    </row>
    <row r="1566" spans="1:6">
      <c r="A1566" s="102" t="s">
        <v>3254</v>
      </c>
      <c r="B1566" s="129" t="s">
        <v>3255</v>
      </c>
      <c r="C1566" s="129" t="s">
        <v>76</v>
      </c>
      <c r="D1566" s="108" t="s">
        <v>3256</v>
      </c>
      <c r="E1566" s="104" t="s">
        <v>120</v>
      </c>
      <c r="F1566" s="202" t="s">
        <v>9009</v>
      </c>
    </row>
    <row r="1567" spans="1:6">
      <c r="A1567" s="102" t="s">
        <v>3257</v>
      </c>
      <c r="B1567" s="129" t="s">
        <v>3258</v>
      </c>
      <c r="C1567" s="129" t="s">
        <v>14</v>
      </c>
      <c r="D1567" s="108" t="s">
        <v>481</v>
      </c>
      <c r="E1567" s="104" t="s">
        <v>49</v>
      </c>
      <c r="F1567" s="202" t="s">
        <v>9009</v>
      </c>
    </row>
    <row r="1568" spans="1:6">
      <c r="A1568" s="102" t="s">
        <v>3259</v>
      </c>
      <c r="B1568" s="129" t="s">
        <v>3260</v>
      </c>
      <c r="C1568" s="129" t="s">
        <v>3261</v>
      </c>
      <c r="D1568" s="108" t="s">
        <v>3262</v>
      </c>
      <c r="E1568" s="104" t="s">
        <v>639</v>
      </c>
      <c r="F1568" s="202" t="s">
        <v>9009</v>
      </c>
    </row>
    <row r="1569" spans="1:6">
      <c r="A1569" s="102" t="s">
        <v>3263</v>
      </c>
      <c r="B1569" s="129" t="s">
        <v>3264</v>
      </c>
      <c r="C1569" s="129" t="s">
        <v>170</v>
      </c>
      <c r="D1569" s="108" t="s">
        <v>3265</v>
      </c>
      <c r="E1569" s="104" t="s">
        <v>60</v>
      </c>
      <c r="F1569" s="202" t="s">
        <v>9009</v>
      </c>
    </row>
    <row r="1570" spans="1:6">
      <c r="A1570" s="102" t="s">
        <v>3263</v>
      </c>
      <c r="B1570" s="138" t="s">
        <v>3266</v>
      </c>
      <c r="C1570" s="108" t="s">
        <v>265</v>
      </c>
      <c r="D1570" s="143" t="s">
        <v>3267</v>
      </c>
      <c r="E1570" s="139" t="s">
        <v>66</v>
      </c>
      <c r="F1570" s="202" t="s">
        <v>9009</v>
      </c>
    </row>
    <row r="1571" spans="1:6">
      <c r="A1571" s="102" t="s">
        <v>3268</v>
      </c>
      <c r="B1571" s="129" t="s">
        <v>3269</v>
      </c>
      <c r="C1571" s="129" t="s">
        <v>58</v>
      </c>
      <c r="D1571" s="108" t="s">
        <v>3270</v>
      </c>
      <c r="E1571" s="104" t="s">
        <v>49</v>
      </c>
      <c r="F1571" s="202" t="s">
        <v>9009</v>
      </c>
    </row>
    <row r="1572" spans="1:6">
      <c r="A1572" s="214" t="s">
        <v>9206</v>
      </c>
      <c r="B1572" s="215" t="s">
        <v>9215</v>
      </c>
      <c r="C1572" s="215" t="s">
        <v>394</v>
      </c>
      <c r="D1572" s="216" t="s">
        <v>9214</v>
      </c>
      <c r="E1572" s="217" t="s">
        <v>4347</v>
      </c>
      <c r="F1572" s="205" t="s">
        <v>9009</v>
      </c>
    </row>
    <row r="1573" spans="1:6">
      <c r="A1573" s="105" t="s">
        <v>3271</v>
      </c>
      <c r="B1573" s="125" t="s">
        <v>3272</v>
      </c>
      <c r="C1573" s="125" t="s">
        <v>114</v>
      </c>
      <c r="D1573" s="141" t="s">
        <v>9786</v>
      </c>
      <c r="E1573" s="107" t="s">
        <v>66</v>
      </c>
      <c r="F1573" s="205" t="s">
        <v>9009</v>
      </c>
    </row>
    <row r="1574" spans="1:6">
      <c r="A1574" s="102" t="s">
        <v>3273</v>
      </c>
      <c r="B1574" s="138" t="s">
        <v>3274</v>
      </c>
      <c r="C1574" s="143" t="s">
        <v>3275</v>
      </c>
      <c r="D1574" s="143" t="s">
        <v>3276</v>
      </c>
      <c r="E1574" s="139" t="s">
        <v>221</v>
      </c>
      <c r="F1574" s="205" t="s">
        <v>9009</v>
      </c>
    </row>
    <row r="1575" spans="1:6">
      <c r="A1575" s="105" t="s">
        <v>3277</v>
      </c>
      <c r="B1575" s="125" t="s">
        <v>3278</v>
      </c>
      <c r="C1575" s="125" t="s">
        <v>1329</v>
      </c>
      <c r="D1575" s="106" t="s">
        <v>3279</v>
      </c>
      <c r="E1575" s="107" t="s">
        <v>42</v>
      </c>
      <c r="F1575" s="205" t="s">
        <v>9009</v>
      </c>
    </row>
    <row r="1576" spans="1:6">
      <c r="A1576" s="102" t="s">
        <v>3277</v>
      </c>
      <c r="B1576" s="138" t="s">
        <v>3280</v>
      </c>
      <c r="C1576" s="138" t="s">
        <v>316</v>
      </c>
      <c r="D1576" s="143" t="s">
        <v>3281</v>
      </c>
      <c r="E1576" s="139" t="s">
        <v>45</v>
      </c>
      <c r="F1576" s="205" t="s">
        <v>9009</v>
      </c>
    </row>
    <row r="1577" spans="1:6">
      <c r="A1577" s="105" t="s">
        <v>3282</v>
      </c>
      <c r="B1577" s="125" t="s">
        <v>3283</v>
      </c>
      <c r="C1577" s="125" t="s">
        <v>593</v>
      </c>
      <c r="D1577" s="106" t="s">
        <v>3284</v>
      </c>
      <c r="E1577" s="107" t="s">
        <v>221</v>
      </c>
      <c r="F1577" s="205" t="s">
        <v>9009</v>
      </c>
    </row>
    <row r="1578" spans="1:6">
      <c r="A1578" s="214" t="s">
        <v>10146</v>
      </c>
      <c r="B1578" s="215" t="s">
        <v>10150</v>
      </c>
      <c r="C1578" s="215" t="s">
        <v>80</v>
      </c>
      <c r="D1578" s="216" t="s">
        <v>3097</v>
      </c>
      <c r="E1578" s="217" t="s">
        <v>428</v>
      </c>
      <c r="F1578" s="202" t="s">
        <v>9009</v>
      </c>
    </row>
    <row r="1579" spans="1:6">
      <c r="A1579" s="102" t="s">
        <v>3285</v>
      </c>
      <c r="B1579" s="129" t="s">
        <v>3286</v>
      </c>
      <c r="C1579" s="129" t="s">
        <v>110</v>
      </c>
      <c r="D1579" s="108" t="s">
        <v>3287</v>
      </c>
      <c r="E1579" s="104" t="s">
        <v>27</v>
      </c>
      <c r="F1579" s="205" t="s">
        <v>9009</v>
      </c>
    </row>
    <row r="1580" spans="1:6">
      <c r="A1580" s="102" t="s">
        <v>3288</v>
      </c>
      <c r="B1580" s="138" t="s">
        <v>3289</v>
      </c>
      <c r="C1580" s="138" t="s">
        <v>409</v>
      </c>
      <c r="D1580" s="143" t="s">
        <v>3107</v>
      </c>
      <c r="E1580" s="139" t="s">
        <v>85</v>
      </c>
      <c r="F1580" s="205" t="s">
        <v>9009</v>
      </c>
    </row>
    <row r="1581" spans="1:6">
      <c r="A1581" s="102" t="s">
        <v>3290</v>
      </c>
      <c r="B1581" s="137" t="s">
        <v>3291</v>
      </c>
      <c r="C1581" s="137" t="s">
        <v>887</v>
      </c>
      <c r="D1581" s="103" t="s">
        <v>1167</v>
      </c>
      <c r="E1581" s="104" t="s">
        <v>49</v>
      </c>
      <c r="F1581" s="205" t="s">
        <v>9009</v>
      </c>
    </row>
    <row r="1582" spans="1:6">
      <c r="A1582" s="102" t="s">
        <v>3292</v>
      </c>
      <c r="B1582" s="138" t="s">
        <v>3293</v>
      </c>
      <c r="C1582" s="138" t="s">
        <v>88</v>
      </c>
      <c r="D1582" s="143" t="s">
        <v>1201</v>
      </c>
      <c r="E1582" s="139" t="s">
        <v>307</v>
      </c>
      <c r="F1582" s="205" t="s">
        <v>9009</v>
      </c>
    </row>
    <row r="1583" spans="1:6">
      <c r="A1583" s="105" t="s">
        <v>3294</v>
      </c>
      <c r="B1583" s="125" t="s">
        <v>3295</v>
      </c>
      <c r="C1583" s="125" t="s">
        <v>3296</v>
      </c>
      <c r="D1583" s="106" t="s">
        <v>3107</v>
      </c>
      <c r="E1583" s="107" t="s">
        <v>85</v>
      </c>
      <c r="F1583" s="198">
        <v>44495</v>
      </c>
    </row>
    <row r="1584" spans="1:6">
      <c r="A1584" s="102" t="s">
        <v>3297</v>
      </c>
      <c r="B1584" s="129" t="s">
        <v>3298</v>
      </c>
      <c r="C1584" s="108" t="s">
        <v>1237</v>
      </c>
      <c r="D1584" s="108" t="s">
        <v>3299</v>
      </c>
      <c r="E1584" s="173" t="s">
        <v>71</v>
      </c>
      <c r="F1584" s="199">
        <v>17020</v>
      </c>
    </row>
    <row r="1585" spans="1:6">
      <c r="A1585" s="102" t="s">
        <v>10735</v>
      </c>
      <c r="B1585" s="138" t="s">
        <v>10736</v>
      </c>
      <c r="C1585" s="143" t="s">
        <v>161</v>
      </c>
      <c r="D1585" s="143" t="s">
        <v>10737</v>
      </c>
      <c r="E1585" s="139" t="s">
        <v>120</v>
      </c>
      <c r="F1585" s="205" t="s">
        <v>9009</v>
      </c>
    </row>
    <row r="1586" spans="1:6">
      <c r="A1586" s="102" t="s">
        <v>10012</v>
      </c>
      <c r="B1586" s="138" t="s">
        <v>10016</v>
      </c>
      <c r="C1586" s="143" t="s">
        <v>340</v>
      </c>
      <c r="D1586" s="143" t="s">
        <v>3872</v>
      </c>
      <c r="E1586" s="139" t="s">
        <v>16</v>
      </c>
      <c r="F1586" s="202" t="s">
        <v>9009</v>
      </c>
    </row>
    <row r="1587" spans="1:6">
      <c r="A1587" s="102" t="s">
        <v>3302</v>
      </c>
      <c r="B1587" s="137" t="s">
        <v>3303</v>
      </c>
      <c r="C1587" s="137" t="s">
        <v>110</v>
      </c>
      <c r="D1587" s="103" t="s">
        <v>3305</v>
      </c>
      <c r="E1587" s="104" t="s">
        <v>16</v>
      </c>
      <c r="F1587" s="205" t="s">
        <v>9009</v>
      </c>
    </row>
    <row r="1588" spans="1:6">
      <c r="A1588" s="105" t="s">
        <v>3302</v>
      </c>
      <c r="B1588" s="125" t="s">
        <v>3304</v>
      </c>
      <c r="C1588" s="125" t="s">
        <v>316</v>
      </c>
      <c r="D1588" s="106" t="s">
        <v>3305</v>
      </c>
      <c r="E1588" s="107" t="s">
        <v>124</v>
      </c>
      <c r="F1588" s="205" t="s">
        <v>9009</v>
      </c>
    </row>
    <row r="1589" spans="1:6">
      <c r="A1589" s="102" t="s">
        <v>3302</v>
      </c>
      <c r="B1589" s="129" t="s">
        <v>3306</v>
      </c>
      <c r="C1589" s="129" t="s">
        <v>1536</v>
      </c>
      <c r="D1589" s="108" t="s">
        <v>3307</v>
      </c>
      <c r="E1589" s="104" t="s">
        <v>16</v>
      </c>
      <c r="F1589" s="205" t="s">
        <v>9009</v>
      </c>
    </row>
    <row r="1590" spans="1:6">
      <c r="A1590" s="102" t="s">
        <v>3302</v>
      </c>
      <c r="B1590" s="129" t="s">
        <v>3308</v>
      </c>
      <c r="C1590" s="129" t="s">
        <v>212</v>
      </c>
      <c r="D1590" s="108" t="s">
        <v>1947</v>
      </c>
      <c r="E1590" s="104" t="s">
        <v>16</v>
      </c>
      <c r="F1590" s="205" t="s">
        <v>9009</v>
      </c>
    </row>
    <row r="1591" spans="1:6">
      <c r="A1591" s="102" t="s">
        <v>3302</v>
      </c>
      <c r="B1591" s="129" t="s">
        <v>3314</v>
      </c>
      <c r="C1591" s="129" t="s">
        <v>528</v>
      </c>
      <c r="D1591" s="108" t="s">
        <v>3315</v>
      </c>
      <c r="E1591" s="173" t="s">
        <v>85</v>
      </c>
      <c r="F1591" s="205" t="s">
        <v>9009</v>
      </c>
    </row>
    <row r="1592" spans="1:6">
      <c r="A1592" s="114" t="s">
        <v>3302</v>
      </c>
      <c r="B1592" s="132" t="s">
        <v>3309</v>
      </c>
      <c r="C1592" s="132" t="s">
        <v>3310</v>
      </c>
      <c r="D1592" s="141" t="s">
        <v>9785</v>
      </c>
      <c r="E1592" s="142" t="s">
        <v>34</v>
      </c>
      <c r="F1592" s="205" t="s">
        <v>9009</v>
      </c>
    </row>
    <row r="1593" spans="1:6">
      <c r="A1593" s="105" t="s">
        <v>3302</v>
      </c>
      <c r="B1593" s="125" t="s">
        <v>3311</v>
      </c>
      <c r="C1593" s="125" t="s">
        <v>409</v>
      </c>
      <c r="D1593" s="106" t="s">
        <v>3312</v>
      </c>
      <c r="E1593" s="107" t="s">
        <v>78</v>
      </c>
      <c r="F1593" s="205" t="s">
        <v>9009</v>
      </c>
    </row>
    <row r="1594" spans="1:6">
      <c r="A1594" s="214" t="s">
        <v>3302</v>
      </c>
      <c r="B1594" s="215" t="s">
        <v>11898</v>
      </c>
      <c r="C1594" s="215" t="s">
        <v>528</v>
      </c>
      <c r="D1594" s="216" t="s">
        <v>330</v>
      </c>
      <c r="E1594" s="217" t="s">
        <v>99</v>
      </c>
      <c r="F1594" s="204" t="s">
        <v>9009</v>
      </c>
    </row>
    <row r="1595" spans="1:6">
      <c r="A1595" s="105" t="s">
        <v>3302</v>
      </c>
      <c r="B1595" s="125" t="s">
        <v>3313</v>
      </c>
      <c r="C1595" s="125" t="s">
        <v>334</v>
      </c>
      <c r="D1595" s="106" t="s">
        <v>1586</v>
      </c>
      <c r="E1595" s="107" t="s">
        <v>49</v>
      </c>
      <c r="F1595" s="198">
        <v>44273</v>
      </c>
    </row>
    <row r="1596" spans="1:6">
      <c r="A1596" s="102" t="s">
        <v>3302</v>
      </c>
      <c r="B1596" s="138" t="s">
        <v>3316</v>
      </c>
      <c r="C1596" s="143" t="s">
        <v>3317</v>
      </c>
      <c r="D1596" s="143" t="s">
        <v>3318</v>
      </c>
      <c r="E1596" s="139" t="s">
        <v>31</v>
      </c>
      <c r="F1596" s="205" t="s">
        <v>9009</v>
      </c>
    </row>
    <row r="1597" spans="1:6">
      <c r="A1597" s="102" t="s">
        <v>598</v>
      </c>
      <c r="B1597" s="138" t="s">
        <v>3321</v>
      </c>
      <c r="C1597" s="143" t="s">
        <v>1086</v>
      </c>
      <c r="D1597" s="143" t="s">
        <v>3322</v>
      </c>
      <c r="E1597" s="139" t="s">
        <v>119</v>
      </c>
      <c r="F1597" s="205" t="s">
        <v>9009</v>
      </c>
    </row>
    <row r="1598" spans="1:6">
      <c r="A1598" s="102" t="s">
        <v>598</v>
      </c>
      <c r="B1598" s="138" t="s">
        <v>3319</v>
      </c>
      <c r="C1598" s="138" t="s">
        <v>1546</v>
      </c>
      <c r="D1598" s="143" t="s">
        <v>6801</v>
      </c>
      <c r="E1598" s="139" t="s">
        <v>428</v>
      </c>
      <c r="F1598" s="205" t="s">
        <v>9009</v>
      </c>
    </row>
    <row r="1599" spans="1:6">
      <c r="A1599" s="105" t="s">
        <v>3323</v>
      </c>
      <c r="B1599" s="125" t="s">
        <v>3324</v>
      </c>
      <c r="C1599" s="125" t="s">
        <v>80</v>
      </c>
      <c r="D1599" s="106" t="s">
        <v>326</v>
      </c>
      <c r="E1599" s="107" t="s">
        <v>27</v>
      </c>
      <c r="F1599" s="205" t="s">
        <v>9009</v>
      </c>
    </row>
    <row r="1600" spans="1:6">
      <c r="A1600" s="102" t="s">
        <v>3325</v>
      </c>
      <c r="B1600" s="138" t="s">
        <v>3326</v>
      </c>
      <c r="C1600" s="138" t="s">
        <v>763</v>
      </c>
      <c r="D1600" s="143" t="s">
        <v>814</v>
      </c>
      <c r="E1600" s="139" t="s">
        <v>45</v>
      </c>
      <c r="F1600" s="198">
        <v>44415</v>
      </c>
    </row>
    <row r="1601" spans="1:6">
      <c r="A1601" s="102" t="s">
        <v>11098</v>
      </c>
      <c r="B1601" s="138" t="s">
        <v>11102</v>
      </c>
      <c r="C1601" s="143" t="s">
        <v>193</v>
      </c>
      <c r="D1601" s="143" t="s">
        <v>3300</v>
      </c>
      <c r="E1601" s="139" t="s">
        <v>27</v>
      </c>
      <c r="F1601" s="193">
        <v>18156</v>
      </c>
    </row>
    <row r="1602" spans="1:6">
      <c r="A1602" s="102" t="s">
        <v>3327</v>
      </c>
      <c r="B1602" s="138" t="s">
        <v>3328</v>
      </c>
      <c r="C1602" s="143" t="s">
        <v>3329</v>
      </c>
      <c r="D1602" s="143" t="s">
        <v>1586</v>
      </c>
      <c r="E1602" s="139" t="s">
        <v>49</v>
      </c>
      <c r="F1602" s="205" t="s">
        <v>9009</v>
      </c>
    </row>
    <row r="1603" spans="1:6">
      <c r="A1603" s="123" t="s">
        <v>3330</v>
      </c>
      <c r="B1603" s="127" t="s">
        <v>3331</v>
      </c>
      <c r="C1603" s="127" t="s">
        <v>36</v>
      </c>
      <c r="D1603" s="113" t="s">
        <v>3332</v>
      </c>
      <c r="E1603" s="122" t="s">
        <v>27</v>
      </c>
      <c r="F1603" s="199">
        <v>16046</v>
      </c>
    </row>
    <row r="1604" spans="1:6">
      <c r="A1604" s="102" t="s">
        <v>3333</v>
      </c>
      <c r="B1604" s="138" t="s">
        <v>3334</v>
      </c>
      <c r="C1604" s="143" t="s">
        <v>305</v>
      </c>
      <c r="D1604" s="143" t="s">
        <v>3335</v>
      </c>
      <c r="E1604" s="139" t="s">
        <v>201</v>
      </c>
      <c r="F1604" s="205" t="s">
        <v>9009</v>
      </c>
    </row>
    <row r="1605" spans="1:6">
      <c r="A1605" s="102" t="s">
        <v>3336</v>
      </c>
      <c r="B1605" s="138" t="s">
        <v>3337</v>
      </c>
      <c r="C1605" s="138" t="s">
        <v>252</v>
      </c>
      <c r="D1605" s="143" t="s">
        <v>3338</v>
      </c>
      <c r="E1605" s="139" t="s">
        <v>147</v>
      </c>
      <c r="F1605" s="205" t="s">
        <v>9009</v>
      </c>
    </row>
    <row r="1606" spans="1:6">
      <c r="A1606" s="102" t="s">
        <v>3336</v>
      </c>
      <c r="B1606" s="129" t="s">
        <v>3339</v>
      </c>
      <c r="C1606" s="129" t="s">
        <v>277</v>
      </c>
      <c r="D1606" s="108" t="s">
        <v>197</v>
      </c>
      <c r="E1606" s="104" t="s">
        <v>85</v>
      </c>
      <c r="F1606" s="205" t="s">
        <v>9009</v>
      </c>
    </row>
    <row r="1607" spans="1:6">
      <c r="A1607" s="114" t="s">
        <v>3340</v>
      </c>
      <c r="B1607" s="125" t="s">
        <v>3341</v>
      </c>
      <c r="C1607" s="125" t="s">
        <v>469</v>
      </c>
      <c r="D1607" s="141" t="s">
        <v>9784</v>
      </c>
      <c r="E1607" s="142" t="s">
        <v>4952</v>
      </c>
      <c r="F1607" s="205" t="s">
        <v>9009</v>
      </c>
    </row>
    <row r="1608" spans="1:6">
      <c r="A1608" s="105" t="s">
        <v>3344</v>
      </c>
      <c r="B1608" s="125" t="s">
        <v>3345</v>
      </c>
      <c r="C1608" s="125" t="s">
        <v>161</v>
      </c>
      <c r="D1608" s="106" t="s">
        <v>3346</v>
      </c>
      <c r="E1608" s="107" t="s">
        <v>428</v>
      </c>
      <c r="F1608" s="205" t="s">
        <v>9009</v>
      </c>
    </row>
    <row r="1609" spans="1:6">
      <c r="A1609" s="105" t="s">
        <v>3347</v>
      </c>
      <c r="B1609" s="125" t="s">
        <v>3348</v>
      </c>
      <c r="C1609" s="125" t="s">
        <v>412</v>
      </c>
      <c r="D1609" s="106" t="s">
        <v>3349</v>
      </c>
      <c r="E1609" s="107" t="s">
        <v>27</v>
      </c>
      <c r="F1609" s="205" t="s">
        <v>9009</v>
      </c>
    </row>
    <row r="1610" spans="1:6">
      <c r="A1610" s="105" t="s">
        <v>3350</v>
      </c>
      <c r="B1610" s="125" t="s">
        <v>3351</v>
      </c>
      <c r="C1610" s="125" t="s">
        <v>80</v>
      </c>
      <c r="D1610" s="141" t="s">
        <v>5489</v>
      </c>
      <c r="E1610" s="142" t="s">
        <v>119</v>
      </c>
      <c r="F1610" s="205" t="s">
        <v>9009</v>
      </c>
    </row>
    <row r="1611" spans="1:6">
      <c r="A1611" s="115" t="s">
        <v>3350</v>
      </c>
      <c r="B1611" s="126" t="s">
        <v>3353</v>
      </c>
      <c r="C1611" s="126" t="s">
        <v>1434</v>
      </c>
      <c r="D1611" s="106" t="s">
        <v>3354</v>
      </c>
      <c r="E1611" s="107" t="s">
        <v>42</v>
      </c>
      <c r="F1611" s="199">
        <v>23509</v>
      </c>
    </row>
    <row r="1612" spans="1:6">
      <c r="A1612" s="102" t="s">
        <v>9375</v>
      </c>
      <c r="B1612" s="138" t="s">
        <v>9376</v>
      </c>
      <c r="C1612" s="138" t="s">
        <v>412</v>
      </c>
      <c r="D1612" s="143" t="s">
        <v>2419</v>
      </c>
      <c r="E1612" s="139" t="s">
        <v>1506</v>
      </c>
      <c r="F1612" s="199">
        <v>21408</v>
      </c>
    </row>
    <row r="1613" spans="1:6">
      <c r="A1613" s="105" t="s">
        <v>3355</v>
      </c>
      <c r="B1613" s="125" t="s">
        <v>3356</v>
      </c>
      <c r="C1613" s="125" t="s">
        <v>3357</v>
      </c>
      <c r="D1613" s="106" t="s">
        <v>3358</v>
      </c>
      <c r="E1613" s="107" t="s">
        <v>119</v>
      </c>
      <c r="F1613" s="205" t="s">
        <v>9009</v>
      </c>
    </row>
    <row r="1614" spans="1:6">
      <c r="A1614" s="105" t="s">
        <v>3355</v>
      </c>
      <c r="B1614" s="125" t="s">
        <v>3359</v>
      </c>
      <c r="C1614" s="125" t="s">
        <v>204</v>
      </c>
      <c r="D1614" s="106" t="s">
        <v>363</v>
      </c>
      <c r="E1614" s="107" t="s">
        <v>16</v>
      </c>
      <c r="F1614" s="205" t="s">
        <v>9009</v>
      </c>
    </row>
    <row r="1615" spans="1:6">
      <c r="A1615" s="102" t="s">
        <v>3360</v>
      </c>
      <c r="B1615" s="129" t="s">
        <v>3361</v>
      </c>
      <c r="C1615" s="129" t="s">
        <v>29</v>
      </c>
      <c r="D1615" s="108" t="s">
        <v>3362</v>
      </c>
      <c r="E1615" s="104" t="s">
        <v>38</v>
      </c>
      <c r="F1615" s="205" t="s">
        <v>9009</v>
      </c>
    </row>
    <row r="1616" spans="1:6">
      <c r="A1616" s="102" t="s">
        <v>3363</v>
      </c>
      <c r="B1616" s="129" t="s">
        <v>3364</v>
      </c>
      <c r="C1616" s="129" t="s">
        <v>3365</v>
      </c>
      <c r="D1616" s="108" t="s">
        <v>3366</v>
      </c>
      <c r="E1616" s="173" t="s">
        <v>27</v>
      </c>
      <c r="F1616" s="205" t="s">
        <v>9009</v>
      </c>
    </row>
    <row r="1617" spans="1:6">
      <c r="A1617" s="102" t="s">
        <v>3367</v>
      </c>
      <c r="B1617" s="138" t="s">
        <v>9698</v>
      </c>
      <c r="C1617" s="129" t="s">
        <v>316</v>
      </c>
      <c r="D1617" s="108" t="s">
        <v>4414</v>
      </c>
      <c r="E1617" s="104" t="s">
        <v>20</v>
      </c>
      <c r="F1617" s="205" t="s">
        <v>9009</v>
      </c>
    </row>
    <row r="1618" spans="1:6">
      <c r="A1618" s="102" t="s">
        <v>3367</v>
      </c>
      <c r="B1618" s="138" t="s">
        <v>3368</v>
      </c>
      <c r="C1618" s="138" t="s">
        <v>22</v>
      </c>
      <c r="D1618" s="103" t="s">
        <v>878</v>
      </c>
      <c r="E1618" s="104" t="s">
        <v>53</v>
      </c>
      <c r="F1618" s="205" t="s">
        <v>9009</v>
      </c>
    </row>
    <row r="1619" spans="1:6">
      <c r="A1619" s="102" t="s">
        <v>3369</v>
      </c>
      <c r="B1619" s="138" t="s">
        <v>3371</v>
      </c>
      <c r="C1619" s="138" t="s">
        <v>36</v>
      </c>
      <c r="D1619" s="143" t="s">
        <v>2118</v>
      </c>
      <c r="E1619" s="139" t="s">
        <v>256</v>
      </c>
      <c r="F1619" s="205" t="s">
        <v>9009</v>
      </c>
    </row>
    <row r="1620" spans="1:6">
      <c r="A1620" s="102" t="s">
        <v>3369</v>
      </c>
      <c r="B1620" s="137" t="s">
        <v>3370</v>
      </c>
      <c r="C1620" s="137" t="s">
        <v>593</v>
      </c>
      <c r="D1620" s="103" t="s">
        <v>2524</v>
      </c>
      <c r="E1620" s="104" t="s">
        <v>27</v>
      </c>
      <c r="F1620" s="205" t="s">
        <v>9009</v>
      </c>
    </row>
    <row r="1621" spans="1:6">
      <c r="A1621" s="105" t="s">
        <v>3372</v>
      </c>
      <c r="B1621" s="125" t="s">
        <v>3373</v>
      </c>
      <c r="C1621" s="125" t="s">
        <v>3374</v>
      </c>
      <c r="D1621" s="141" t="s">
        <v>1586</v>
      </c>
      <c r="E1621" s="107" t="s">
        <v>49</v>
      </c>
      <c r="F1621" s="205" t="s">
        <v>9009</v>
      </c>
    </row>
    <row r="1622" spans="1:6">
      <c r="A1622" s="102" t="s">
        <v>1619</v>
      </c>
      <c r="B1622" s="138" t="s">
        <v>9390</v>
      </c>
      <c r="C1622" s="129" t="s">
        <v>8842</v>
      </c>
      <c r="D1622" s="108" t="s">
        <v>1119</v>
      </c>
      <c r="E1622" s="104" t="s">
        <v>42</v>
      </c>
      <c r="F1622" s="205" t="s">
        <v>9009</v>
      </c>
    </row>
    <row r="1623" spans="1:6">
      <c r="A1623" s="102" t="s">
        <v>1619</v>
      </c>
      <c r="B1623" s="143" t="s">
        <v>3375</v>
      </c>
      <c r="C1623" s="143" t="s">
        <v>249</v>
      </c>
      <c r="D1623" s="103" t="s">
        <v>1119</v>
      </c>
      <c r="E1623" s="139" t="s">
        <v>42</v>
      </c>
      <c r="F1623" s="211">
        <v>44310</v>
      </c>
    </row>
    <row r="1624" spans="1:6">
      <c r="A1624" s="102" t="s">
        <v>3376</v>
      </c>
      <c r="B1624" s="129" t="s">
        <v>3377</v>
      </c>
      <c r="C1624" s="129" t="s">
        <v>316</v>
      </c>
      <c r="D1624" s="108" t="s">
        <v>602</v>
      </c>
      <c r="E1624" s="104" t="s">
        <v>27</v>
      </c>
      <c r="F1624" s="205" t="s">
        <v>9009</v>
      </c>
    </row>
    <row r="1625" spans="1:6">
      <c r="A1625" s="102" t="s">
        <v>3378</v>
      </c>
      <c r="B1625" s="138" t="s">
        <v>3379</v>
      </c>
      <c r="C1625" s="138" t="s">
        <v>3342</v>
      </c>
      <c r="D1625" s="143" t="s">
        <v>3380</v>
      </c>
      <c r="E1625" s="139" t="s">
        <v>318</v>
      </c>
      <c r="F1625" s="205" t="s">
        <v>9009</v>
      </c>
    </row>
    <row r="1626" spans="1:6">
      <c r="A1626" s="214" t="s">
        <v>10810</v>
      </c>
      <c r="B1626" s="215" t="s">
        <v>10811</v>
      </c>
      <c r="C1626" s="215" t="s">
        <v>53</v>
      </c>
      <c r="D1626" s="216" t="s">
        <v>1788</v>
      </c>
      <c r="E1626" s="217" t="s">
        <v>201</v>
      </c>
      <c r="F1626" s="199">
        <v>15050</v>
      </c>
    </row>
    <row r="1627" spans="1:6">
      <c r="A1627" s="214" t="s">
        <v>10038</v>
      </c>
      <c r="B1627" s="215" t="s">
        <v>10044</v>
      </c>
      <c r="C1627" s="215" t="s">
        <v>8550</v>
      </c>
      <c r="D1627" s="216" t="s">
        <v>10045</v>
      </c>
      <c r="E1627" s="217" t="s">
        <v>201</v>
      </c>
      <c r="F1627" s="199">
        <v>20235</v>
      </c>
    </row>
    <row r="1628" spans="1:6">
      <c r="A1628" s="102" t="s">
        <v>11068</v>
      </c>
      <c r="B1628" s="138" t="s">
        <v>11070</v>
      </c>
      <c r="C1628" s="143" t="s">
        <v>133</v>
      </c>
      <c r="D1628" s="143" t="s">
        <v>11069</v>
      </c>
      <c r="E1628" s="139" t="s">
        <v>459</v>
      </c>
      <c r="F1628" s="204" t="s">
        <v>9009</v>
      </c>
    </row>
    <row r="1629" spans="1:6">
      <c r="A1629" s="102" t="s">
        <v>3381</v>
      </c>
      <c r="B1629" s="138" t="s">
        <v>3382</v>
      </c>
      <c r="C1629" s="138" t="s">
        <v>334</v>
      </c>
      <c r="D1629" s="143" t="s">
        <v>1880</v>
      </c>
      <c r="E1629" s="139" t="s">
        <v>42</v>
      </c>
      <c r="F1629" s="205" t="s">
        <v>9009</v>
      </c>
    </row>
    <row r="1630" spans="1:6">
      <c r="A1630" s="102" t="s">
        <v>9636</v>
      </c>
      <c r="B1630" s="138" t="s">
        <v>9637</v>
      </c>
      <c r="C1630" s="129" t="s">
        <v>340</v>
      </c>
      <c r="D1630" s="108" t="s">
        <v>5240</v>
      </c>
      <c r="E1630" s="104" t="s">
        <v>221</v>
      </c>
      <c r="F1630" s="202" t="s">
        <v>9009</v>
      </c>
    </row>
    <row r="1631" spans="1:6">
      <c r="A1631" s="102" t="s">
        <v>3383</v>
      </c>
      <c r="B1631" s="138" t="s">
        <v>3384</v>
      </c>
      <c r="C1631" s="138" t="s">
        <v>36</v>
      </c>
      <c r="D1631" s="143" t="s">
        <v>3385</v>
      </c>
      <c r="E1631" s="139" t="s">
        <v>158</v>
      </c>
      <c r="F1631" s="198">
        <v>44501</v>
      </c>
    </row>
    <row r="1632" spans="1:6">
      <c r="A1632" s="102" t="s">
        <v>3386</v>
      </c>
      <c r="B1632" s="129" t="s">
        <v>3387</v>
      </c>
      <c r="C1632" s="129" t="s">
        <v>80</v>
      </c>
      <c r="D1632" s="108" t="s">
        <v>485</v>
      </c>
      <c r="E1632" s="104" t="s">
        <v>45</v>
      </c>
      <c r="F1632" s="205" t="s">
        <v>9009</v>
      </c>
    </row>
    <row r="1633" spans="1:6">
      <c r="A1633" s="102" t="s">
        <v>3388</v>
      </c>
      <c r="B1633" s="137" t="s">
        <v>3389</v>
      </c>
      <c r="C1633" s="137" t="s">
        <v>331</v>
      </c>
      <c r="D1633" s="103" t="s">
        <v>3390</v>
      </c>
      <c r="E1633" s="104" t="s">
        <v>53</v>
      </c>
      <c r="F1633" s="205" t="s">
        <v>9009</v>
      </c>
    </row>
    <row r="1634" spans="1:6">
      <c r="A1634" s="214" t="s">
        <v>11742</v>
      </c>
      <c r="B1634" s="215" t="s">
        <v>11743</v>
      </c>
      <c r="C1634" s="215" t="s">
        <v>29</v>
      </c>
      <c r="D1634" s="216" t="s">
        <v>1528</v>
      </c>
      <c r="E1634" s="217" t="s">
        <v>66</v>
      </c>
      <c r="F1634" s="204" t="s">
        <v>9009</v>
      </c>
    </row>
    <row r="1635" spans="1:6">
      <c r="A1635" s="102" t="s">
        <v>3391</v>
      </c>
      <c r="B1635" s="138" t="s">
        <v>3392</v>
      </c>
      <c r="C1635" s="138" t="s">
        <v>80</v>
      </c>
      <c r="D1635" s="143" t="s">
        <v>3393</v>
      </c>
      <c r="E1635" s="139" t="s">
        <v>134</v>
      </c>
      <c r="F1635" s="205" t="s">
        <v>9009</v>
      </c>
    </row>
    <row r="1636" spans="1:6">
      <c r="A1636" s="105" t="s">
        <v>3394</v>
      </c>
      <c r="B1636" s="125" t="s">
        <v>3395</v>
      </c>
      <c r="C1636" s="125" t="s">
        <v>3396</v>
      </c>
      <c r="D1636" s="106" t="s">
        <v>3397</v>
      </c>
      <c r="E1636" s="107" t="s">
        <v>20</v>
      </c>
      <c r="F1636" s="205" t="s">
        <v>9009</v>
      </c>
    </row>
    <row r="1637" spans="1:6">
      <c r="A1637" s="102" t="s">
        <v>3398</v>
      </c>
      <c r="B1637" s="138" t="s">
        <v>3399</v>
      </c>
      <c r="C1637" s="138" t="s">
        <v>965</v>
      </c>
      <c r="D1637" s="143" t="s">
        <v>9783</v>
      </c>
      <c r="E1637" s="139" t="s">
        <v>27</v>
      </c>
      <c r="F1637" s="205" t="s">
        <v>9009</v>
      </c>
    </row>
    <row r="1638" spans="1:6">
      <c r="A1638" s="102" t="s">
        <v>3400</v>
      </c>
      <c r="B1638" s="138" t="s">
        <v>3401</v>
      </c>
      <c r="C1638" s="138" t="s">
        <v>528</v>
      </c>
      <c r="D1638" s="108" t="s">
        <v>246</v>
      </c>
      <c r="E1638" s="173" t="s">
        <v>287</v>
      </c>
      <c r="F1638" s="205" t="s">
        <v>9009</v>
      </c>
    </row>
    <row r="1639" spans="1:6">
      <c r="A1639" s="115" t="s">
        <v>3402</v>
      </c>
      <c r="B1639" s="126" t="s">
        <v>3403</v>
      </c>
      <c r="C1639" s="126" t="s">
        <v>97</v>
      </c>
      <c r="D1639" s="106" t="s">
        <v>3404</v>
      </c>
      <c r="E1639" s="107" t="s">
        <v>49</v>
      </c>
      <c r="F1639" s="205" t="s">
        <v>9009</v>
      </c>
    </row>
    <row r="1640" spans="1:6">
      <c r="A1640" s="102" t="s">
        <v>3402</v>
      </c>
      <c r="B1640" s="129" t="s">
        <v>3405</v>
      </c>
      <c r="C1640" s="129" t="s">
        <v>97</v>
      </c>
      <c r="D1640" s="143" t="s">
        <v>9782</v>
      </c>
      <c r="E1640" s="173" t="s">
        <v>49</v>
      </c>
      <c r="F1640" s="205" t="s">
        <v>9009</v>
      </c>
    </row>
    <row r="1641" spans="1:6">
      <c r="A1641" s="102" t="s">
        <v>3407</v>
      </c>
      <c r="B1641" s="129" t="s">
        <v>3412</v>
      </c>
      <c r="C1641" s="129" t="s">
        <v>72</v>
      </c>
      <c r="D1641" s="108" t="s">
        <v>3413</v>
      </c>
      <c r="E1641" s="173" t="s">
        <v>34</v>
      </c>
      <c r="F1641" s="205" t="s">
        <v>9009</v>
      </c>
    </row>
    <row r="1642" spans="1:6">
      <c r="A1642" s="102" t="s">
        <v>3407</v>
      </c>
      <c r="B1642" s="103" t="s">
        <v>3408</v>
      </c>
      <c r="C1642" s="103" t="s">
        <v>2929</v>
      </c>
      <c r="D1642" s="103" t="s">
        <v>3409</v>
      </c>
      <c r="E1642" s="104" t="s">
        <v>27</v>
      </c>
      <c r="F1642" s="198">
        <v>44410</v>
      </c>
    </row>
    <row r="1643" spans="1:6">
      <c r="A1643" s="102" t="s">
        <v>3407</v>
      </c>
      <c r="B1643" s="138" t="s">
        <v>3410</v>
      </c>
      <c r="C1643" s="138" t="s">
        <v>3411</v>
      </c>
      <c r="D1643" s="143" t="s">
        <v>2174</v>
      </c>
      <c r="E1643" s="139" t="s">
        <v>45</v>
      </c>
      <c r="F1643" s="205" t="s">
        <v>9009</v>
      </c>
    </row>
    <row r="1644" spans="1:6">
      <c r="A1644" s="102" t="s">
        <v>10509</v>
      </c>
      <c r="B1644" s="138" t="s">
        <v>10510</v>
      </c>
      <c r="C1644" s="143" t="s">
        <v>2626</v>
      </c>
      <c r="D1644" s="143" t="s">
        <v>10511</v>
      </c>
      <c r="E1644" s="139" t="s">
        <v>1076</v>
      </c>
      <c r="F1644" s="205" t="s">
        <v>9009</v>
      </c>
    </row>
    <row r="1645" spans="1:6">
      <c r="A1645" s="115" t="s">
        <v>3414</v>
      </c>
      <c r="B1645" s="221" t="s">
        <v>3415</v>
      </c>
      <c r="C1645" s="126" t="s">
        <v>180</v>
      </c>
      <c r="D1645" s="141" t="s">
        <v>1145</v>
      </c>
      <c r="E1645" s="142" t="s">
        <v>120</v>
      </c>
      <c r="F1645" s="205" t="s">
        <v>9009</v>
      </c>
    </row>
    <row r="1646" spans="1:6">
      <c r="A1646" s="214" t="s">
        <v>11597</v>
      </c>
      <c r="B1646" s="215" t="s">
        <v>11598</v>
      </c>
      <c r="C1646" s="215" t="s">
        <v>5622</v>
      </c>
      <c r="D1646" s="216" t="s">
        <v>1859</v>
      </c>
      <c r="E1646" s="217" t="s">
        <v>99</v>
      </c>
      <c r="F1646" s="197">
        <v>44437</v>
      </c>
    </row>
    <row r="1647" spans="1:6">
      <c r="A1647" s="102" t="s">
        <v>3416</v>
      </c>
      <c r="B1647" s="138" t="s">
        <v>3417</v>
      </c>
      <c r="C1647" s="138" t="s">
        <v>1181</v>
      </c>
      <c r="D1647" s="143" t="s">
        <v>3418</v>
      </c>
      <c r="E1647" s="139" t="s">
        <v>307</v>
      </c>
      <c r="F1647" s="205" t="s">
        <v>9009</v>
      </c>
    </row>
    <row r="1648" spans="1:6">
      <c r="A1648" s="105" t="s">
        <v>3419</v>
      </c>
      <c r="B1648" s="125" t="s">
        <v>3420</v>
      </c>
      <c r="C1648" s="125" t="s">
        <v>469</v>
      </c>
      <c r="D1648" s="141" t="s">
        <v>2249</v>
      </c>
      <c r="E1648" s="142" t="s">
        <v>53</v>
      </c>
      <c r="F1648" s="205" t="s">
        <v>9009</v>
      </c>
    </row>
    <row r="1649" spans="1:6">
      <c r="A1649" s="102" t="s">
        <v>3421</v>
      </c>
      <c r="B1649" s="138" t="s">
        <v>3422</v>
      </c>
      <c r="C1649" s="143" t="s">
        <v>272</v>
      </c>
      <c r="D1649" s="143" t="s">
        <v>3423</v>
      </c>
      <c r="E1649" s="139" t="s">
        <v>38</v>
      </c>
      <c r="F1649" s="205" t="s">
        <v>9009</v>
      </c>
    </row>
    <row r="1650" spans="1:6">
      <c r="A1650" s="102" t="s">
        <v>3424</v>
      </c>
      <c r="B1650" s="129" t="s">
        <v>3425</v>
      </c>
      <c r="C1650" s="129" t="s">
        <v>462</v>
      </c>
      <c r="D1650" s="108" t="s">
        <v>900</v>
      </c>
      <c r="E1650" s="104" t="s">
        <v>85</v>
      </c>
      <c r="F1650" s="205" t="s">
        <v>9009</v>
      </c>
    </row>
    <row r="1651" spans="1:6">
      <c r="A1651" s="102" t="s">
        <v>3424</v>
      </c>
      <c r="B1651" s="129" t="s">
        <v>3426</v>
      </c>
      <c r="C1651" s="129" t="s">
        <v>2246</v>
      </c>
      <c r="D1651" s="108" t="s">
        <v>3315</v>
      </c>
      <c r="E1651" s="104" t="s">
        <v>71</v>
      </c>
      <c r="F1651" s="205" t="s">
        <v>9009</v>
      </c>
    </row>
    <row r="1652" spans="1:6">
      <c r="A1652" s="105" t="s">
        <v>3427</v>
      </c>
      <c r="B1652" s="125" t="s">
        <v>3428</v>
      </c>
      <c r="C1652" s="125" t="s">
        <v>469</v>
      </c>
      <c r="D1652" s="106" t="s">
        <v>3429</v>
      </c>
      <c r="E1652" s="107" t="s">
        <v>119</v>
      </c>
      <c r="F1652" s="205" t="s">
        <v>9009</v>
      </c>
    </row>
    <row r="1653" spans="1:6">
      <c r="A1653" s="102" t="s">
        <v>3430</v>
      </c>
      <c r="B1653" s="129" t="s">
        <v>3431</v>
      </c>
      <c r="C1653" s="129" t="s">
        <v>80</v>
      </c>
      <c r="D1653" s="108" t="s">
        <v>1314</v>
      </c>
      <c r="E1653" s="173" t="s">
        <v>158</v>
      </c>
      <c r="F1653" s="205" t="s">
        <v>9009</v>
      </c>
    </row>
    <row r="1654" spans="1:6">
      <c r="A1654" s="102" t="s">
        <v>3432</v>
      </c>
      <c r="B1654" s="138" t="s">
        <v>3433</v>
      </c>
      <c r="C1654" s="143" t="s">
        <v>88</v>
      </c>
      <c r="D1654" s="143" t="s">
        <v>602</v>
      </c>
      <c r="E1654" s="139" t="s">
        <v>27</v>
      </c>
      <c r="F1654" s="198">
        <v>44416</v>
      </c>
    </row>
    <row r="1655" spans="1:6">
      <c r="A1655" s="102" t="s">
        <v>10923</v>
      </c>
      <c r="B1655" s="138" t="s">
        <v>10927</v>
      </c>
      <c r="C1655" s="143" t="s">
        <v>669</v>
      </c>
      <c r="D1655" s="143" t="s">
        <v>111</v>
      </c>
      <c r="E1655" s="139" t="s">
        <v>99</v>
      </c>
      <c r="F1655" s="197">
        <v>44207</v>
      </c>
    </row>
    <row r="1656" spans="1:6">
      <c r="A1656" s="102" t="s">
        <v>3435</v>
      </c>
      <c r="B1656" s="138" t="s">
        <v>10579</v>
      </c>
      <c r="C1656" s="143" t="s">
        <v>180</v>
      </c>
      <c r="D1656" s="143" t="s">
        <v>10580</v>
      </c>
      <c r="E1656" s="139" t="s">
        <v>16</v>
      </c>
      <c r="F1656" s="205" t="s">
        <v>9009</v>
      </c>
    </row>
    <row r="1657" spans="1:6">
      <c r="A1657" s="102" t="s">
        <v>3435</v>
      </c>
      <c r="B1657" s="138" t="s">
        <v>3436</v>
      </c>
      <c r="C1657" s="138" t="s">
        <v>394</v>
      </c>
      <c r="D1657" s="143" t="s">
        <v>1119</v>
      </c>
      <c r="E1657" s="139" t="s">
        <v>459</v>
      </c>
      <c r="F1657" s="205" t="s">
        <v>9009</v>
      </c>
    </row>
    <row r="1658" spans="1:6">
      <c r="A1658" s="102" t="s">
        <v>10624</v>
      </c>
      <c r="B1658" s="138" t="s">
        <v>10625</v>
      </c>
      <c r="C1658" s="143" t="s">
        <v>88</v>
      </c>
      <c r="D1658" s="143" t="s">
        <v>2721</v>
      </c>
      <c r="E1658" s="139" t="s">
        <v>71</v>
      </c>
      <c r="F1658" s="199">
        <v>20328</v>
      </c>
    </row>
    <row r="1659" spans="1:6">
      <c r="A1659" s="102" t="s">
        <v>3440</v>
      </c>
      <c r="B1659" s="129" t="s">
        <v>3441</v>
      </c>
      <c r="C1659" s="129" t="s">
        <v>88</v>
      </c>
      <c r="D1659" s="108" t="s">
        <v>177</v>
      </c>
      <c r="E1659" s="104" t="s">
        <v>99</v>
      </c>
      <c r="F1659" s="205" t="s">
        <v>9009</v>
      </c>
    </row>
    <row r="1660" spans="1:6">
      <c r="A1660" s="214" t="s">
        <v>11940</v>
      </c>
      <c r="B1660" s="215" t="s">
        <v>11941</v>
      </c>
      <c r="C1660" s="215" t="s">
        <v>11944</v>
      </c>
      <c r="D1660" s="216" t="s">
        <v>11942</v>
      </c>
      <c r="E1660" s="217" t="s">
        <v>11943</v>
      </c>
      <c r="F1660" s="204" t="s">
        <v>9009</v>
      </c>
    </row>
    <row r="1661" spans="1:6">
      <c r="A1661" s="102" t="s">
        <v>20</v>
      </c>
      <c r="B1661" s="138" t="s">
        <v>3442</v>
      </c>
      <c r="C1661" s="143" t="s">
        <v>1348</v>
      </c>
      <c r="D1661" s="143" t="s">
        <v>3443</v>
      </c>
      <c r="E1661" s="139" t="s">
        <v>27</v>
      </c>
      <c r="F1661" s="199">
        <v>15149</v>
      </c>
    </row>
    <row r="1662" spans="1:6">
      <c r="A1662" s="102" t="s">
        <v>3444</v>
      </c>
      <c r="B1662" s="129" t="s">
        <v>3445</v>
      </c>
      <c r="C1662" s="129" t="s">
        <v>212</v>
      </c>
      <c r="D1662" s="108" t="s">
        <v>3446</v>
      </c>
      <c r="E1662" s="104" t="s">
        <v>60</v>
      </c>
      <c r="F1662" s="205" t="s">
        <v>9009</v>
      </c>
    </row>
    <row r="1663" spans="1:6">
      <c r="A1663" s="102" t="s">
        <v>3447</v>
      </c>
      <c r="B1663" s="138" t="s">
        <v>3448</v>
      </c>
      <c r="C1663" s="138" t="s">
        <v>22</v>
      </c>
      <c r="D1663" s="143" t="s">
        <v>3449</v>
      </c>
      <c r="E1663" s="139" t="s">
        <v>42</v>
      </c>
      <c r="F1663" s="205" t="s">
        <v>9009</v>
      </c>
    </row>
    <row r="1664" spans="1:6">
      <c r="A1664" s="102" t="s">
        <v>3450</v>
      </c>
      <c r="B1664" s="129" t="s">
        <v>3451</v>
      </c>
      <c r="C1664" s="129" t="s">
        <v>3452</v>
      </c>
      <c r="D1664" s="108" t="s">
        <v>3453</v>
      </c>
      <c r="E1664" s="104" t="s">
        <v>722</v>
      </c>
      <c r="F1664" s="205" t="s">
        <v>9009</v>
      </c>
    </row>
    <row r="1665" spans="1:6">
      <c r="A1665" s="105" t="s">
        <v>3454</v>
      </c>
      <c r="B1665" s="140" t="s">
        <v>9741</v>
      </c>
      <c r="C1665" s="125" t="s">
        <v>473</v>
      </c>
      <c r="D1665" s="141" t="s">
        <v>4184</v>
      </c>
      <c r="E1665" s="142" t="s">
        <v>459</v>
      </c>
      <c r="F1665" s="205" t="s">
        <v>9009</v>
      </c>
    </row>
    <row r="1666" spans="1:6">
      <c r="A1666" s="144" t="s">
        <v>3455</v>
      </c>
      <c r="B1666" s="158" t="s">
        <v>3456</v>
      </c>
      <c r="C1666" s="159" t="s">
        <v>41</v>
      </c>
      <c r="D1666" s="159" t="s">
        <v>3457</v>
      </c>
      <c r="E1666" s="160" t="s">
        <v>16</v>
      </c>
      <c r="F1666" s="205" t="s">
        <v>9009</v>
      </c>
    </row>
    <row r="1667" spans="1:6">
      <c r="A1667" s="102" t="s">
        <v>10535</v>
      </c>
      <c r="B1667" s="138" t="s">
        <v>10536</v>
      </c>
      <c r="C1667" s="143" t="s">
        <v>1107</v>
      </c>
      <c r="D1667" s="143" t="s">
        <v>10537</v>
      </c>
      <c r="E1667" s="139" t="s">
        <v>38</v>
      </c>
      <c r="F1667" s="198">
        <v>44492</v>
      </c>
    </row>
    <row r="1668" spans="1:6">
      <c r="A1668" s="102" t="s">
        <v>3458</v>
      </c>
      <c r="B1668" s="129" t="s">
        <v>3459</v>
      </c>
      <c r="C1668" s="129" t="s">
        <v>182</v>
      </c>
      <c r="D1668" s="108" t="s">
        <v>393</v>
      </c>
      <c r="E1668" s="104" t="s">
        <v>99</v>
      </c>
      <c r="F1668" s="205" t="s">
        <v>9009</v>
      </c>
    </row>
    <row r="1669" spans="1:6">
      <c r="A1669" s="102" t="s">
        <v>3460</v>
      </c>
      <c r="B1669" s="138" t="s">
        <v>3461</v>
      </c>
      <c r="C1669" s="138" t="s">
        <v>97</v>
      </c>
      <c r="D1669" s="143" t="s">
        <v>3462</v>
      </c>
      <c r="E1669" s="139" t="s">
        <v>722</v>
      </c>
      <c r="F1669" s="205" t="s">
        <v>9009</v>
      </c>
    </row>
    <row r="1670" spans="1:6">
      <c r="A1670" s="105" t="s">
        <v>3464</v>
      </c>
      <c r="B1670" s="125" t="s">
        <v>3465</v>
      </c>
      <c r="C1670" s="125" t="s">
        <v>88</v>
      </c>
      <c r="D1670" s="106" t="s">
        <v>3466</v>
      </c>
      <c r="E1670" s="107" t="s">
        <v>94</v>
      </c>
      <c r="F1670" s="199">
        <v>12441</v>
      </c>
    </row>
    <row r="1671" spans="1:6">
      <c r="A1671" s="105" t="s">
        <v>3467</v>
      </c>
      <c r="B1671" s="125" t="s">
        <v>3468</v>
      </c>
      <c r="C1671" s="125" t="s">
        <v>316</v>
      </c>
      <c r="D1671" s="141" t="s">
        <v>3194</v>
      </c>
      <c r="E1671" s="107" t="s">
        <v>27</v>
      </c>
      <c r="F1671" s="205" t="s">
        <v>9009</v>
      </c>
    </row>
    <row r="1672" spans="1:6">
      <c r="A1672" s="105" t="s">
        <v>71</v>
      </c>
      <c r="B1672" s="125" t="s">
        <v>3469</v>
      </c>
      <c r="C1672" s="125" t="s">
        <v>22</v>
      </c>
      <c r="D1672" s="106" t="s">
        <v>2347</v>
      </c>
      <c r="E1672" s="107" t="s">
        <v>27</v>
      </c>
      <c r="F1672" s="199">
        <v>8881</v>
      </c>
    </row>
    <row r="1673" spans="1:6">
      <c r="A1673" s="214" t="s">
        <v>11811</v>
      </c>
      <c r="B1673" s="215" t="s">
        <v>11812</v>
      </c>
      <c r="C1673" s="215" t="s">
        <v>36</v>
      </c>
      <c r="D1673" s="216" t="s">
        <v>9071</v>
      </c>
      <c r="E1673" s="217" t="s">
        <v>16</v>
      </c>
      <c r="F1673" s="193">
        <v>11922</v>
      </c>
    </row>
    <row r="1674" spans="1:6">
      <c r="A1674" s="102" t="s">
        <v>3470</v>
      </c>
      <c r="B1674" s="138" t="s">
        <v>3471</v>
      </c>
      <c r="C1674" s="143" t="s">
        <v>528</v>
      </c>
      <c r="D1674" s="143" t="s">
        <v>171</v>
      </c>
      <c r="E1674" s="139" t="s">
        <v>27</v>
      </c>
      <c r="F1674" s="205" t="s">
        <v>9009</v>
      </c>
    </row>
    <row r="1675" spans="1:6">
      <c r="A1675" s="105" t="s">
        <v>3472</v>
      </c>
      <c r="B1675" s="125" t="s">
        <v>3473</v>
      </c>
      <c r="C1675" s="125" t="s">
        <v>285</v>
      </c>
      <c r="D1675" s="106" t="s">
        <v>417</v>
      </c>
      <c r="E1675" s="107" t="s">
        <v>99</v>
      </c>
      <c r="F1675" s="199">
        <v>9416</v>
      </c>
    </row>
    <row r="1676" spans="1:6">
      <c r="A1676" s="102" t="s">
        <v>3474</v>
      </c>
      <c r="B1676" s="129" t="s">
        <v>3475</v>
      </c>
      <c r="C1676" s="129" t="s">
        <v>193</v>
      </c>
      <c r="D1676" s="143" t="s">
        <v>4366</v>
      </c>
      <c r="E1676" s="104" t="s">
        <v>245</v>
      </c>
      <c r="F1676" s="205" t="s">
        <v>9009</v>
      </c>
    </row>
    <row r="1677" spans="1:6">
      <c r="A1677" s="102" t="s">
        <v>3476</v>
      </c>
      <c r="B1677" s="129" t="s">
        <v>3477</v>
      </c>
      <c r="C1677" s="129" t="s">
        <v>36</v>
      </c>
      <c r="D1677" s="108" t="s">
        <v>622</v>
      </c>
      <c r="E1677" s="104" t="s">
        <v>27</v>
      </c>
      <c r="F1677" s="205" t="s">
        <v>9009</v>
      </c>
    </row>
    <row r="1678" spans="1:6">
      <c r="A1678" s="102" t="s">
        <v>3478</v>
      </c>
      <c r="B1678" s="129" t="s">
        <v>3479</v>
      </c>
      <c r="C1678" s="138" t="s">
        <v>36</v>
      </c>
      <c r="D1678" s="108" t="s">
        <v>3480</v>
      </c>
      <c r="E1678" s="104" t="s">
        <v>162</v>
      </c>
      <c r="F1678" s="199">
        <v>15959</v>
      </c>
    </row>
    <row r="1679" spans="1:6">
      <c r="A1679" s="102" t="s">
        <v>3481</v>
      </c>
      <c r="B1679" s="138" t="s">
        <v>3482</v>
      </c>
      <c r="C1679" s="138" t="s">
        <v>1479</v>
      </c>
      <c r="D1679" s="143" t="s">
        <v>3483</v>
      </c>
      <c r="E1679" s="139" t="s">
        <v>918</v>
      </c>
      <c r="F1679" s="205" t="s">
        <v>9009</v>
      </c>
    </row>
    <row r="1680" spans="1:6">
      <c r="A1680" s="214" t="s">
        <v>11507</v>
      </c>
      <c r="B1680" s="215" t="s">
        <v>11508</v>
      </c>
      <c r="C1680" s="215" t="s">
        <v>252</v>
      </c>
      <c r="D1680" s="216" t="s">
        <v>11509</v>
      </c>
      <c r="E1680" s="217" t="s">
        <v>1076</v>
      </c>
      <c r="F1680" s="204" t="s">
        <v>9009</v>
      </c>
    </row>
    <row r="1681" spans="1:6">
      <c r="A1681" s="105" t="s">
        <v>10</v>
      </c>
      <c r="B1681" s="125" t="s">
        <v>3484</v>
      </c>
      <c r="C1681" s="125" t="s">
        <v>153</v>
      </c>
      <c r="D1681" s="106" t="s">
        <v>103</v>
      </c>
      <c r="E1681" s="107" t="s">
        <v>27</v>
      </c>
      <c r="F1681" s="205" t="s">
        <v>9009</v>
      </c>
    </row>
    <row r="1682" spans="1:6">
      <c r="A1682" s="105" t="s">
        <v>10</v>
      </c>
      <c r="B1682" s="125" t="s">
        <v>3485</v>
      </c>
      <c r="C1682" s="125" t="s">
        <v>1086</v>
      </c>
      <c r="D1682" s="106" t="s">
        <v>3486</v>
      </c>
      <c r="E1682" s="107" t="s">
        <v>27</v>
      </c>
      <c r="F1682" s="205" t="s">
        <v>9009</v>
      </c>
    </row>
    <row r="1683" spans="1:6">
      <c r="A1683" s="214" t="s">
        <v>10137</v>
      </c>
      <c r="B1683" s="215" t="s">
        <v>10136</v>
      </c>
      <c r="C1683" s="215" t="s">
        <v>6865</v>
      </c>
      <c r="D1683" s="216" t="s">
        <v>2789</v>
      </c>
      <c r="E1683" s="217" t="s">
        <v>78</v>
      </c>
      <c r="F1683" s="202" t="s">
        <v>9009</v>
      </c>
    </row>
    <row r="1684" spans="1:6">
      <c r="A1684" s="101" t="s">
        <v>12050</v>
      </c>
      <c r="B1684" s="98" t="s">
        <v>12052</v>
      </c>
      <c r="C1684" s="98" t="s">
        <v>153</v>
      </c>
      <c r="D1684" s="99" t="s">
        <v>9327</v>
      </c>
      <c r="E1684" s="100" t="s">
        <v>433</v>
      </c>
      <c r="F1684" s="204" t="s">
        <v>9009</v>
      </c>
    </row>
    <row r="1685" spans="1:6">
      <c r="A1685" s="102" t="s">
        <v>3487</v>
      </c>
      <c r="B1685" s="138" t="s">
        <v>3488</v>
      </c>
      <c r="C1685" s="143" t="s">
        <v>3261</v>
      </c>
      <c r="D1685" s="143" t="s">
        <v>999</v>
      </c>
      <c r="E1685" s="139" t="s">
        <v>119</v>
      </c>
      <c r="F1685" s="205" t="s">
        <v>9009</v>
      </c>
    </row>
    <row r="1686" spans="1:6">
      <c r="A1686" s="102" t="s">
        <v>3489</v>
      </c>
      <c r="B1686" s="129" t="s">
        <v>3490</v>
      </c>
      <c r="C1686" s="129" t="s">
        <v>36</v>
      </c>
      <c r="D1686" s="108" t="s">
        <v>3491</v>
      </c>
      <c r="E1686" s="104" t="s">
        <v>124</v>
      </c>
      <c r="F1686" s="205" t="s">
        <v>9009</v>
      </c>
    </row>
    <row r="1687" spans="1:6">
      <c r="A1687" s="144" t="s">
        <v>3492</v>
      </c>
      <c r="B1687" s="145" t="s">
        <v>3493</v>
      </c>
      <c r="C1687" s="145" t="s">
        <v>3494</v>
      </c>
      <c r="D1687" s="146" t="s">
        <v>3495</v>
      </c>
      <c r="E1687" s="172" t="s">
        <v>27</v>
      </c>
      <c r="F1687" s="205" t="s">
        <v>9009</v>
      </c>
    </row>
    <row r="1688" spans="1:6">
      <c r="A1688" s="102" t="s">
        <v>11110</v>
      </c>
      <c r="B1688" s="138" t="s">
        <v>11112</v>
      </c>
      <c r="C1688" s="143" t="s">
        <v>528</v>
      </c>
      <c r="D1688" s="143" t="s">
        <v>11113</v>
      </c>
      <c r="E1688" s="139" t="s">
        <v>66</v>
      </c>
      <c r="F1688" s="204" t="s">
        <v>9009</v>
      </c>
    </row>
    <row r="1689" spans="1:6">
      <c r="A1689" s="115" t="s">
        <v>3496</v>
      </c>
      <c r="B1689" s="126" t="s">
        <v>3497</v>
      </c>
      <c r="C1689" s="126" t="s">
        <v>252</v>
      </c>
      <c r="D1689" s="106" t="s">
        <v>1042</v>
      </c>
      <c r="E1689" s="107" t="s">
        <v>27</v>
      </c>
      <c r="F1689" s="205" t="s">
        <v>9009</v>
      </c>
    </row>
    <row r="1690" spans="1:6">
      <c r="A1690" s="102" t="s">
        <v>3498</v>
      </c>
      <c r="B1690" s="138" t="s">
        <v>3499</v>
      </c>
      <c r="C1690" s="138" t="s">
        <v>378</v>
      </c>
      <c r="D1690" s="143" t="s">
        <v>3500</v>
      </c>
      <c r="E1690" s="139" t="s">
        <v>94</v>
      </c>
      <c r="F1690" s="205" t="s">
        <v>9009</v>
      </c>
    </row>
    <row r="1691" spans="1:6">
      <c r="A1691" s="102" t="s">
        <v>3501</v>
      </c>
      <c r="B1691" s="138" t="s">
        <v>3502</v>
      </c>
      <c r="C1691" s="143" t="s">
        <v>334</v>
      </c>
      <c r="D1691" s="143" t="s">
        <v>3503</v>
      </c>
      <c r="E1691" s="139" t="s">
        <v>31</v>
      </c>
      <c r="F1691" s="205" t="s">
        <v>9009</v>
      </c>
    </row>
    <row r="1692" spans="1:6">
      <c r="A1692" s="144" t="s">
        <v>3504</v>
      </c>
      <c r="B1692" s="158" t="s">
        <v>3505</v>
      </c>
      <c r="C1692" s="158" t="s">
        <v>1144</v>
      </c>
      <c r="D1692" s="159" t="s">
        <v>602</v>
      </c>
      <c r="E1692" s="160" t="s">
        <v>27</v>
      </c>
      <c r="F1692" s="205" t="s">
        <v>9009</v>
      </c>
    </row>
    <row r="1693" spans="1:6">
      <c r="A1693" s="102" t="s">
        <v>10869</v>
      </c>
      <c r="B1693" s="138" t="s">
        <v>10871</v>
      </c>
      <c r="C1693" s="143" t="s">
        <v>412</v>
      </c>
      <c r="D1693" s="143" t="s">
        <v>52</v>
      </c>
      <c r="E1693" s="139" t="s">
        <v>53</v>
      </c>
      <c r="F1693" s="204" t="s">
        <v>9009</v>
      </c>
    </row>
    <row r="1694" spans="1:6">
      <c r="A1694" s="102" t="s">
        <v>3506</v>
      </c>
      <c r="B1694" s="138" t="s">
        <v>3507</v>
      </c>
      <c r="C1694" s="129" t="s">
        <v>334</v>
      </c>
      <c r="D1694" s="108" t="s">
        <v>3508</v>
      </c>
      <c r="E1694" s="104" t="s">
        <v>16</v>
      </c>
      <c r="F1694" s="199">
        <v>15257</v>
      </c>
    </row>
    <row r="1695" spans="1:6">
      <c r="A1695" s="148" t="s">
        <v>3509</v>
      </c>
      <c r="B1695" s="149" t="s">
        <v>3510</v>
      </c>
      <c r="C1695" s="149" t="s">
        <v>3511</v>
      </c>
      <c r="D1695" s="150" t="s">
        <v>3512</v>
      </c>
      <c r="E1695" s="305" t="s">
        <v>3513</v>
      </c>
      <c r="F1695" s="205" t="s">
        <v>9009</v>
      </c>
    </row>
    <row r="1696" spans="1:6">
      <c r="A1696" s="144" t="s">
        <v>3509</v>
      </c>
      <c r="B1696" s="158" t="s">
        <v>9596</v>
      </c>
      <c r="C1696" s="145" t="s">
        <v>260</v>
      </c>
      <c r="D1696" s="146" t="s">
        <v>5629</v>
      </c>
      <c r="E1696" s="147" t="s">
        <v>119</v>
      </c>
      <c r="F1696" s="205" t="s">
        <v>9009</v>
      </c>
    </row>
    <row r="1697" spans="1:6">
      <c r="A1697" s="144" t="s">
        <v>3514</v>
      </c>
      <c r="B1697" s="145" t="s">
        <v>3515</v>
      </c>
      <c r="C1697" s="145" t="s">
        <v>2314</v>
      </c>
      <c r="D1697" s="146" t="s">
        <v>3516</v>
      </c>
      <c r="E1697" s="172" t="s">
        <v>20</v>
      </c>
      <c r="F1697" s="205" t="s">
        <v>9009</v>
      </c>
    </row>
    <row r="1698" spans="1:6">
      <c r="A1698" s="144" t="s">
        <v>10608</v>
      </c>
      <c r="B1698" s="158" t="s">
        <v>10609</v>
      </c>
      <c r="C1698" s="159" t="s">
        <v>982</v>
      </c>
      <c r="D1698" s="159" t="s">
        <v>10610</v>
      </c>
      <c r="E1698" s="160" t="s">
        <v>158</v>
      </c>
      <c r="F1698" s="204" t="s">
        <v>9009</v>
      </c>
    </row>
    <row r="1699" spans="1:6">
      <c r="A1699" s="144" t="s">
        <v>11261</v>
      </c>
      <c r="B1699" s="158" t="s">
        <v>11263</v>
      </c>
      <c r="C1699" s="159" t="s">
        <v>3035</v>
      </c>
      <c r="D1699" s="159" t="s">
        <v>11264</v>
      </c>
      <c r="E1699" s="160" t="s">
        <v>287</v>
      </c>
      <c r="F1699" s="204" t="s">
        <v>9009</v>
      </c>
    </row>
    <row r="1700" spans="1:6">
      <c r="A1700" s="144" t="s">
        <v>3517</v>
      </c>
      <c r="B1700" s="158" t="s">
        <v>3520</v>
      </c>
      <c r="C1700" s="158" t="s">
        <v>357</v>
      </c>
      <c r="D1700" s="159" t="s">
        <v>3521</v>
      </c>
      <c r="E1700" s="160" t="s">
        <v>162</v>
      </c>
      <c r="F1700" s="205" t="s">
        <v>9009</v>
      </c>
    </row>
    <row r="1701" spans="1:6">
      <c r="A1701" s="148" t="s">
        <v>3517</v>
      </c>
      <c r="B1701" s="154" t="s">
        <v>3518</v>
      </c>
      <c r="C1701" s="149" t="s">
        <v>72</v>
      </c>
      <c r="D1701" s="156" t="s">
        <v>3839</v>
      </c>
      <c r="E1701" s="151" t="s">
        <v>27</v>
      </c>
      <c r="F1701" s="205" t="s">
        <v>9009</v>
      </c>
    </row>
    <row r="1702" spans="1:6">
      <c r="A1702" s="102" t="s">
        <v>3522</v>
      </c>
      <c r="B1702" s="137" t="s">
        <v>3523</v>
      </c>
      <c r="C1702" s="137" t="s">
        <v>316</v>
      </c>
      <c r="D1702" s="103" t="s">
        <v>3524</v>
      </c>
      <c r="E1702" s="104" t="s">
        <v>78</v>
      </c>
      <c r="F1702" s="199">
        <v>15102</v>
      </c>
    </row>
    <row r="1703" spans="1:6">
      <c r="A1703" s="102" t="s">
        <v>3525</v>
      </c>
      <c r="B1703" s="129" t="s">
        <v>3526</v>
      </c>
      <c r="C1703" s="129" t="s">
        <v>164</v>
      </c>
      <c r="D1703" s="108" t="s">
        <v>3527</v>
      </c>
      <c r="E1703" s="104" t="s">
        <v>256</v>
      </c>
      <c r="F1703" s="205" t="s">
        <v>9009</v>
      </c>
    </row>
    <row r="1704" spans="1:6">
      <c r="A1704" s="144" t="s">
        <v>3525</v>
      </c>
      <c r="B1704" s="145" t="s">
        <v>3528</v>
      </c>
      <c r="C1704" s="145" t="s">
        <v>97</v>
      </c>
      <c r="D1704" s="146" t="s">
        <v>3529</v>
      </c>
      <c r="E1704" s="147" t="s">
        <v>124</v>
      </c>
      <c r="F1704" s="205" t="s">
        <v>9009</v>
      </c>
    </row>
    <row r="1705" spans="1:6">
      <c r="A1705" s="102" t="s">
        <v>3530</v>
      </c>
      <c r="B1705" s="138" t="s">
        <v>3531</v>
      </c>
      <c r="C1705" s="138" t="s">
        <v>3532</v>
      </c>
      <c r="D1705" s="103" t="s">
        <v>2001</v>
      </c>
      <c r="E1705" s="139" t="s">
        <v>27</v>
      </c>
      <c r="F1705" s="205" t="s">
        <v>9009</v>
      </c>
    </row>
    <row r="1706" spans="1:6">
      <c r="A1706" s="102" t="s">
        <v>3533</v>
      </c>
      <c r="B1706" s="138" t="s">
        <v>10532</v>
      </c>
      <c r="C1706" s="143" t="s">
        <v>6013</v>
      </c>
      <c r="D1706" s="143" t="s">
        <v>1314</v>
      </c>
      <c r="E1706" s="139" t="s">
        <v>158</v>
      </c>
      <c r="F1706" s="204" t="s">
        <v>9009</v>
      </c>
    </row>
    <row r="1707" spans="1:6">
      <c r="A1707" s="102" t="s">
        <v>3533</v>
      </c>
      <c r="B1707" s="129" t="s">
        <v>3534</v>
      </c>
      <c r="C1707" s="129" t="s">
        <v>257</v>
      </c>
      <c r="D1707" s="108" t="s">
        <v>3535</v>
      </c>
      <c r="E1707" s="173" t="s">
        <v>201</v>
      </c>
      <c r="F1707" s="205" t="s">
        <v>9009</v>
      </c>
    </row>
    <row r="1708" spans="1:6">
      <c r="A1708" s="102" t="s">
        <v>3536</v>
      </c>
      <c r="B1708" s="138" t="s">
        <v>3537</v>
      </c>
      <c r="C1708" s="138" t="s">
        <v>3538</v>
      </c>
      <c r="D1708" s="143" t="s">
        <v>3539</v>
      </c>
      <c r="E1708" s="139" t="s">
        <v>27</v>
      </c>
      <c r="F1708" s="199">
        <v>19547</v>
      </c>
    </row>
    <row r="1709" spans="1:6">
      <c r="A1709" s="144" t="s">
        <v>3540</v>
      </c>
      <c r="B1709" s="158" t="s">
        <v>3541</v>
      </c>
      <c r="C1709" s="158" t="s">
        <v>3542</v>
      </c>
      <c r="D1709" s="158" t="s">
        <v>3543</v>
      </c>
      <c r="E1709" s="160" t="s">
        <v>38</v>
      </c>
      <c r="F1709" s="206" t="s">
        <v>9009</v>
      </c>
    </row>
    <row r="1710" spans="1:6">
      <c r="A1710" s="144" t="s">
        <v>3544</v>
      </c>
      <c r="B1710" s="158" t="s">
        <v>3545</v>
      </c>
      <c r="C1710" s="158" t="s">
        <v>260</v>
      </c>
      <c r="D1710" s="159" t="s">
        <v>9752</v>
      </c>
      <c r="E1710" s="160" t="s">
        <v>45</v>
      </c>
      <c r="F1710" s="202" t="s">
        <v>9009</v>
      </c>
    </row>
    <row r="1711" spans="1:6">
      <c r="A1711" s="144" t="s">
        <v>3546</v>
      </c>
      <c r="B1711" s="158" t="s">
        <v>3547</v>
      </c>
      <c r="C1711" s="158" t="s">
        <v>29</v>
      </c>
      <c r="D1711" s="159" t="s">
        <v>33</v>
      </c>
      <c r="E1711" s="160" t="s">
        <v>38</v>
      </c>
      <c r="F1711" s="202" t="s">
        <v>9009</v>
      </c>
    </row>
    <row r="1712" spans="1:6">
      <c r="A1712" s="102" t="s">
        <v>3548</v>
      </c>
      <c r="B1712" s="103" t="s">
        <v>3549</v>
      </c>
      <c r="C1712" s="103" t="s">
        <v>673</v>
      </c>
      <c r="D1712" s="103" t="s">
        <v>1740</v>
      </c>
      <c r="E1712" s="104" t="s">
        <v>49</v>
      </c>
      <c r="F1712" s="202" t="s">
        <v>9009</v>
      </c>
    </row>
    <row r="1713" spans="1:6">
      <c r="A1713" s="102" t="s">
        <v>3548</v>
      </c>
      <c r="B1713" s="138" t="s">
        <v>3550</v>
      </c>
      <c r="C1713" s="138" t="s">
        <v>773</v>
      </c>
      <c r="D1713" s="143" t="s">
        <v>3551</v>
      </c>
      <c r="E1713" s="139" t="s">
        <v>201</v>
      </c>
      <c r="F1713" s="202" t="s">
        <v>9009</v>
      </c>
    </row>
    <row r="1714" spans="1:6">
      <c r="A1714" s="102" t="s">
        <v>11115</v>
      </c>
      <c r="B1714" s="138" t="s">
        <v>11118</v>
      </c>
      <c r="C1714" s="143" t="s">
        <v>3171</v>
      </c>
      <c r="D1714" s="143" t="s">
        <v>659</v>
      </c>
      <c r="E1714" s="139" t="s">
        <v>162</v>
      </c>
      <c r="F1714" s="204" t="s">
        <v>9009</v>
      </c>
    </row>
    <row r="1715" spans="1:6">
      <c r="A1715" s="144" t="s">
        <v>3553</v>
      </c>
      <c r="B1715" s="155" t="s">
        <v>3554</v>
      </c>
      <c r="C1715" s="155" t="s">
        <v>2784</v>
      </c>
      <c r="D1715" s="152" t="s">
        <v>1568</v>
      </c>
      <c r="E1715" s="147" t="s">
        <v>27</v>
      </c>
      <c r="F1715" s="199">
        <v>22171</v>
      </c>
    </row>
    <row r="1716" spans="1:6">
      <c r="A1716" s="102" t="s">
        <v>10269</v>
      </c>
      <c r="B1716" s="138" t="s">
        <v>10273</v>
      </c>
      <c r="C1716" s="143" t="s">
        <v>36</v>
      </c>
      <c r="D1716" s="143" t="s">
        <v>10274</v>
      </c>
      <c r="E1716" s="139" t="s">
        <v>34</v>
      </c>
      <c r="F1716" s="198">
        <v>44368</v>
      </c>
    </row>
    <row r="1717" spans="1:6">
      <c r="A1717" s="102" t="s">
        <v>3555</v>
      </c>
      <c r="B1717" s="129" t="s">
        <v>3556</v>
      </c>
      <c r="C1717" s="129" t="s">
        <v>869</v>
      </c>
      <c r="D1717" s="108" t="s">
        <v>3557</v>
      </c>
      <c r="E1717" s="104" t="s">
        <v>99</v>
      </c>
      <c r="F1717" s="202" t="s">
        <v>9009</v>
      </c>
    </row>
    <row r="1718" spans="1:6">
      <c r="A1718" s="105" t="s">
        <v>3558</v>
      </c>
      <c r="B1718" s="125" t="s">
        <v>3559</v>
      </c>
      <c r="C1718" s="125" t="s">
        <v>114</v>
      </c>
      <c r="D1718" s="106" t="s">
        <v>3560</v>
      </c>
      <c r="E1718" s="107" t="s">
        <v>49</v>
      </c>
      <c r="F1718" s="202" t="s">
        <v>9009</v>
      </c>
    </row>
    <row r="1719" spans="1:6">
      <c r="A1719" s="105" t="s">
        <v>3561</v>
      </c>
      <c r="B1719" s="125" t="s">
        <v>3562</v>
      </c>
      <c r="C1719" s="125" t="s">
        <v>3563</v>
      </c>
      <c r="D1719" s="141" t="s">
        <v>9751</v>
      </c>
      <c r="E1719" s="107" t="s">
        <v>27</v>
      </c>
      <c r="F1719" s="202" t="s">
        <v>9009</v>
      </c>
    </row>
    <row r="1720" spans="1:6">
      <c r="A1720" s="102" t="s">
        <v>3564</v>
      </c>
      <c r="B1720" s="137" t="s">
        <v>3565</v>
      </c>
      <c r="C1720" s="137" t="s">
        <v>1432</v>
      </c>
      <c r="D1720" s="103" t="s">
        <v>1586</v>
      </c>
      <c r="E1720" s="104" t="s">
        <v>49</v>
      </c>
      <c r="F1720" s="202" t="s">
        <v>9009</v>
      </c>
    </row>
    <row r="1721" spans="1:6">
      <c r="A1721" s="144" t="s">
        <v>3566</v>
      </c>
      <c r="B1721" s="158" t="s">
        <v>3567</v>
      </c>
      <c r="C1721" s="158" t="s">
        <v>716</v>
      </c>
      <c r="D1721" s="159" t="s">
        <v>3568</v>
      </c>
      <c r="E1721" s="160" t="s">
        <v>20</v>
      </c>
      <c r="F1721" s="198">
        <v>44506</v>
      </c>
    </row>
    <row r="1722" spans="1:6">
      <c r="A1722" s="101" t="s">
        <v>3569</v>
      </c>
      <c r="B1722" s="98" t="s">
        <v>10797</v>
      </c>
      <c r="C1722" s="98" t="s">
        <v>1261</v>
      </c>
      <c r="D1722" s="99" t="s">
        <v>4414</v>
      </c>
      <c r="E1722" s="100" t="s">
        <v>20</v>
      </c>
      <c r="F1722" s="193">
        <v>23201</v>
      </c>
    </row>
    <row r="1723" spans="1:6">
      <c r="A1723" s="144" t="s">
        <v>3569</v>
      </c>
      <c r="B1723" s="158" t="s">
        <v>11189</v>
      </c>
      <c r="C1723" s="159" t="s">
        <v>29</v>
      </c>
      <c r="D1723" s="159" t="s">
        <v>1937</v>
      </c>
      <c r="E1723" s="160" t="s">
        <v>598</v>
      </c>
      <c r="F1723" s="204" t="s">
        <v>9009</v>
      </c>
    </row>
    <row r="1724" spans="1:6">
      <c r="A1724" s="144" t="s">
        <v>3569</v>
      </c>
      <c r="B1724" s="158" t="s">
        <v>3570</v>
      </c>
      <c r="C1724" s="158" t="s">
        <v>316</v>
      </c>
      <c r="D1724" s="159" t="s">
        <v>2020</v>
      </c>
      <c r="E1724" s="160" t="s">
        <v>27</v>
      </c>
      <c r="F1724" s="202" t="s">
        <v>9009</v>
      </c>
    </row>
    <row r="1725" spans="1:6">
      <c r="A1725" s="214" t="s">
        <v>11529</v>
      </c>
      <c r="B1725" s="215" t="s">
        <v>11533</v>
      </c>
      <c r="C1725" s="215" t="s">
        <v>1283</v>
      </c>
      <c r="D1725" s="216" t="s">
        <v>4785</v>
      </c>
      <c r="E1725" s="217" t="s">
        <v>27</v>
      </c>
      <c r="F1725" s="197">
        <v>44215</v>
      </c>
    </row>
    <row r="1726" spans="1:6">
      <c r="A1726" s="214" t="s">
        <v>10452</v>
      </c>
      <c r="B1726" s="215" t="s">
        <v>10462</v>
      </c>
      <c r="C1726" s="215" t="s">
        <v>243</v>
      </c>
      <c r="D1726" s="216" t="s">
        <v>10463</v>
      </c>
      <c r="E1726" s="217" t="s">
        <v>16</v>
      </c>
      <c r="F1726" s="204" t="s">
        <v>9009</v>
      </c>
    </row>
    <row r="1727" spans="1:6">
      <c r="A1727" s="101" t="s">
        <v>10451</v>
      </c>
      <c r="B1727" s="98" t="s">
        <v>10456</v>
      </c>
      <c r="C1727" s="98" t="s">
        <v>4623</v>
      </c>
      <c r="D1727" s="99" t="s">
        <v>10459</v>
      </c>
      <c r="E1727" s="100" t="s">
        <v>16</v>
      </c>
      <c r="F1727" s="204" t="s">
        <v>9009</v>
      </c>
    </row>
    <row r="1728" spans="1:6">
      <c r="A1728" s="144" t="s">
        <v>3572</v>
      </c>
      <c r="B1728" s="158" t="s">
        <v>3573</v>
      </c>
      <c r="C1728" s="158" t="s">
        <v>92</v>
      </c>
      <c r="D1728" s="159" t="s">
        <v>3574</v>
      </c>
      <c r="E1728" s="160" t="s">
        <v>94</v>
      </c>
      <c r="F1728" s="202" t="s">
        <v>9009</v>
      </c>
    </row>
    <row r="1729" spans="1:6">
      <c r="A1729" s="144" t="s">
        <v>3575</v>
      </c>
      <c r="B1729" s="145" t="s">
        <v>3576</v>
      </c>
      <c r="C1729" s="145" t="s">
        <v>1303</v>
      </c>
      <c r="D1729" s="146" t="s">
        <v>3577</v>
      </c>
      <c r="E1729" s="172" t="s">
        <v>307</v>
      </c>
      <c r="F1729" s="202" t="s">
        <v>9009</v>
      </c>
    </row>
    <row r="1730" spans="1:6">
      <c r="A1730" s="144" t="s">
        <v>3578</v>
      </c>
      <c r="B1730" s="145" t="s">
        <v>3579</v>
      </c>
      <c r="C1730" s="145" t="s">
        <v>340</v>
      </c>
      <c r="D1730" s="146" t="s">
        <v>3580</v>
      </c>
      <c r="E1730" s="172" t="s">
        <v>3581</v>
      </c>
      <c r="F1730" s="202" t="s">
        <v>9009</v>
      </c>
    </row>
    <row r="1731" spans="1:6">
      <c r="A1731" s="105" t="s">
        <v>3582</v>
      </c>
      <c r="B1731" s="125" t="s">
        <v>3583</v>
      </c>
      <c r="C1731" s="125" t="s">
        <v>80</v>
      </c>
      <c r="D1731" s="106" t="s">
        <v>3584</v>
      </c>
      <c r="E1731" s="107" t="s">
        <v>27</v>
      </c>
      <c r="F1731" s="202" t="s">
        <v>9009</v>
      </c>
    </row>
    <row r="1732" spans="1:6">
      <c r="A1732" s="214" t="s">
        <v>11458</v>
      </c>
      <c r="B1732" s="215" t="s">
        <v>11459</v>
      </c>
      <c r="C1732" s="215" t="s">
        <v>4069</v>
      </c>
      <c r="D1732" s="216" t="s">
        <v>9792</v>
      </c>
      <c r="E1732" s="217" t="s">
        <v>124</v>
      </c>
      <c r="F1732" s="204" t="s">
        <v>9009</v>
      </c>
    </row>
    <row r="1733" spans="1:6">
      <c r="A1733" s="102" t="s">
        <v>3587</v>
      </c>
      <c r="B1733" s="138" t="s">
        <v>3588</v>
      </c>
      <c r="C1733" s="138" t="s">
        <v>3589</v>
      </c>
      <c r="D1733" s="143" t="s">
        <v>3338</v>
      </c>
      <c r="E1733" s="139" t="s">
        <v>147</v>
      </c>
      <c r="F1733" s="198">
        <v>44527</v>
      </c>
    </row>
    <row r="1734" spans="1:6">
      <c r="A1734" s="101" t="s">
        <v>11497</v>
      </c>
      <c r="B1734" s="98" t="s">
        <v>11681</v>
      </c>
      <c r="C1734" s="98" t="s">
        <v>277</v>
      </c>
      <c r="D1734" s="99" t="s">
        <v>632</v>
      </c>
      <c r="E1734" s="100" t="s">
        <v>42</v>
      </c>
      <c r="F1734" s="193">
        <v>14738</v>
      </c>
    </row>
    <row r="1735" spans="1:6">
      <c r="A1735" s="148" t="s">
        <v>3590</v>
      </c>
      <c r="B1735" s="149" t="s">
        <v>3591</v>
      </c>
      <c r="C1735" s="149" t="s">
        <v>469</v>
      </c>
      <c r="D1735" s="156" t="s">
        <v>2174</v>
      </c>
      <c r="E1735" s="151" t="s">
        <v>45</v>
      </c>
      <c r="F1735" s="199">
        <v>26578</v>
      </c>
    </row>
    <row r="1736" spans="1:6">
      <c r="A1736" s="144" t="s">
        <v>3592</v>
      </c>
      <c r="B1736" s="145" t="s">
        <v>3593</v>
      </c>
      <c r="C1736" s="145" t="s">
        <v>275</v>
      </c>
      <c r="D1736" s="159" t="s">
        <v>9750</v>
      </c>
      <c r="E1736" s="147" t="s">
        <v>38</v>
      </c>
      <c r="F1736" s="202" t="s">
        <v>9009</v>
      </c>
    </row>
    <row r="1737" spans="1:6">
      <c r="A1737" s="144" t="s">
        <v>3594</v>
      </c>
      <c r="B1737" s="158" t="s">
        <v>3595</v>
      </c>
      <c r="C1737" s="158" t="s">
        <v>1271</v>
      </c>
      <c r="D1737" s="159" t="s">
        <v>3596</v>
      </c>
      <c r="E1737" s="160" t="s">
        <v>27</v>
      </c>
      <c r="F1737" s="202" t="s">
        <v>9009</v>
      </c>
    </row>
    <row r="1738" spans="1:6">
      <c r="A1738" s="179" t="s">
        <v>3597</v>
      </c>
      <c r="B1738" s="180" t="s">
        <v>3599</v>
      </c>
      <c r="C1738" s="180" t="s">
        <v>88</v>
      </c>
      <c r="D1738" s="181" t="s">
        <v>894</v>
      </c>
      <c r="E1738" s="182" t="s">
        <v>45</v>
      </c>
      <c r="F1738" s="211">
        <v>44456</v>
      </c>
    </row>
    <row r="1739" spans="1:6">
      <c r="A1739" s="102" t="s">
        <v>3597</v>
      </c>
      <c r="B1739" s="129" t="s">
        <v>3598</v>
      </c>
      <c r="C1739" s="129" t="s">
        <v>1348</v>
      </c>
      <c r="D1739" s="108" t="s">
        <v>1783</v>
      </c>
      <c r="E1739" s="104" t="s">
        <v>49</v>
      </c>
      <c r="F1739" s="202" t="s">
        <v>9009</v>
      </c>
    </row>
    <row r="1740" spans="1:6">
      <c r="A1740" s="102" t="s">
        <v>3600</v>
      </c>
      <c r="B1740" s="138" t="s">
        <v>3601</v>
      </c>
      <c r="C1740" s="138" t="s">
        <v>114</v>
      </c>
      <c r="D1740" s="143" t="s">
        <v>3602</v>
      </c>
      <c r="E1740" s="139" t="s">
        <v>49</v>
      </c>
      <c r="F1740" s="202" t="s">
        <v>9009</v>
      </c>
    </row>
    <row r="1741" spans="1:6">
      <c r="A1741" s="116" t="s">
        <v>3603</v>
      </c>
      <c r="B1741" s="128" t="s">
        <v>3604</v>
      </c>
      <c r="C1741" s="128" t="s">
        <v>2978</v>
      </c>
      <c r="D1741" s="106" t="s">
        <v>3605</v>
      </c>
      <c r="E1741" s="107" t="s">
        <v>27</v>
      </c>
      <c r="F1741" s="199">
        <v>18266</v>
      </c>
    </row>
    <row r="1742" spans="1:6">
      <c r="A1742" s="120" t="s">
        <v>3606</v>
      </c>
      <c r="B1742" s="126" t="s">
        <v>3607</v>
      </c>
      <c r="C1742" s="126" t="s">
        <v>316</v>
      </c>
      <c r="D1742" s="141" t="s">
        <v>164</v>
      </c>
      <c r="E1742" s="142" t="s">
        <v>99</v>
      </c>
      <c r="F1742" s="202" t="s">
        <v>9009</v>
      </c>
    </row>
    <row r="1743" spans="1:6">
      <c r="A1743" s="214" t="s">
        <v>3608</v>
      </c>
      <c r="B1743" s="215" t="s">
        <v>11809</v>
      </c>
      <c r="C1743" s="215" t="s">
        <v>409</v>
      </c>
      <c r="D1743" s="216" t="s">
        <v>11810</v>
      </c>
      <c r="E1743" s="217" t="s">
        <v>78</v>
      </c>
      <c r="F1743" s="204" t="s">
        <v>9009</v>
      </c>
    </row>
    <row r="1744" spans="1:6">
      <c r="A1744" s="144" t="s">
        <v>3608</v>
      </c>
      <c r="B1744" s="155" t="s">
        <v>3609</v>
      </c>
      <c r="C1744" s="155" t="s">
        <v>1536</v>
      </c>
      <c r="D1744" s="152" t="s">
        <v>3610</v>
      </c>
      <c r="E1744" s="147" t="s">
        <v>78</v>
      </c>
      <c r="F1744" s="202" t="s">
        <v>9009</v>
      </c>
    </row>
    <row r="1745" spans="1:6">
      <c r="A1745" s="144" t="s">
        <v>3608</v>
      </c>
      <c r="B1745" s="158" t="s">
        <v>3620</v>
      </c>
      <c r="C1745" s="158" t="s">
        <v>593</v>
      </c>
      <c r="D1745" s="159" t="s">
        <v>3621</v>
      </c>
      <c r="E1745" s="160" t="s">
        <v>3622</v>
      </c>
      <c r="F1745" s="202" t="s">
        <v>9009</v>
      </c>
    </row>
    <row r="1746" spans="1:6">
      <c r="A1746" s="144" t="s">
        <v>3608</v>
      </c>
      <c r="B1746" s="145" t="s">
        <v>3611</v>
      </c>
      <c r="C1746" s="145" t="s">
        <v>88</v>
      </c>
      <c r="D1746" s="146" t="s">
        <v>2930</v>
      </c>
      <c r="E1746" s="147" t="s">
        <v>85</v>
      </c>
      <c r="F1746" s="202" t="s">
        <v>9009</v>
      </c>
    </row>
    <row r="1747" spans="1:6">
      <c r="A1747" s="144" t="s">
        <v>3608</v>
      </c>
      <c r="B1747" s="158" t="s">
        <v>9624</v>
      </c>
      <c r="C1747" s="158" t="s">
        <v>249</v>
      </c>
      <c r="D1747" s="159" t="s">
        <v>3343</v>
      </c>
      <c r="E1747" s="160" t="s">
        <v>53</v>
      </c>
      <c r="F1747" s="199">
        <v>10267</v>
      </c>
    </row>
    <row r="1748" spans="1:6">
      <c r="A1748" s="102" t="s">
        <v>3608</v>
      </c>
      <c r="B1748" s="129" t="s">
        <v>3618</v>
      </c>
      <c r="C1748" s="129" t="s">
        <v>469</v>
      </c>
      <c r="D1748" s="108" t="s">
        <v>3619</v>
      </c>
      <c r="E1748" s="173" t="s">
        <v>49</v>
      </c>
      <c r="F1748" s="199">
        <v>21496</v>
      </c>
    </row>
    <row r="1749" spans="1:6">
      <c r="A1749" s="214" t="s">
        <v>3608</v>
      </c>
      <c r="B1749" s="215" t="s">
        <v>11433</v>
      </c>
      <c r="C1749" s="215" t="s">
        <v>394</v>
      </c>
      <c r="D1749" s="216" t="s">
        <v>2419</v>
      </c>
      <c r="E1749" s="217" t="s">
        <v>38</v>
      </c>
      <c r="F1749" s="193">
        <v>16373</v>
      </c>
    </row>
    <row r="1750" spans="1:6">
      <c r="A1750" s="102" t="s">
        <v>3608</v>
      </c>
      <c r="B1750" s="129" t="s">
        <v>3612</v>
      </c>
      <c r="C1750" s="129" t="s">
        <v>316</v>
      </c>
      <c r="D1750" s="108" t="s">
        <v>3613</v>
      </c>
      <c r="E1750" s="104" t="s">
        <v>162</v>
      </c>
      <c r="F1750" s="202" t="s">
        <v>9009</v>
      </c>
    </row>
    <row r="1751" spans="1:6">
      <c r="A1751" s="144" t="s">
        <v>3608</v>
      </c>
      <c r="B1751" s="158" t="s">
        <v>3614</v>
      </c>
      <c r="C1751" s="158" t="s">
        <v>193</v>
      </c>
      <c r="D1751" s="159" t="s">
        <v>1909</v>
      </c>
      <c r="E1751" s="160" t="s">
        <v>94</v>
      </c>
      <c r="F1751" s="199">
        <v>22633</v>
      </c>
    </row>
    <row r="1752" spans="1:6">
      <c r="A1752" s="105" t="s">
        <v>3608</v>
      </c>
      <c r="B1752" s="125" t="s">
        <v>3615</v>
      </c>
      <c r="C1752" s="125" t="s">
        <v>3616</v>
      </c>
      <c r="D1752" s="141" t="s">
        <v>9749</v>
      </c>
      <c r="E1752" s="142" t="s">
        <v>120</v>
      </c>
      <c r="F1752" s="202" t="s">
        <v>9009</v>
      </c>
    </row>
    <row r="1753" spans="1:6">
      <c r="A1753" s="214" t="s">
        <v>3608</v>
      </c>
      <c r="B1753" s="215" t="s">
        <v>11457</v>
      </c>
      <c r="C1753" s="215" t="s">
        <v>76</v>
      </c>
      <c r="D1753" s="216" t="s">
        <v>5950</v>
      </c>
      <c r="E1753" s="217" t="s">
        <v>16</v>
      </c>
      <c r="F1753" s="205" t="s">
        <v>9009</v>
      </c>
    </row>
    <row r="1754" spans="1:6">
      <c r="A1754" s="102" t="s">
        <v>3608</v>
      </c>
      <c r="B1754" s="138" t="s">
        <v>3617</v>
      </c>
      <c r="C1754" s="138" t="s">
        <v>14</v>
      </c>
      <c r="D1754" s="143" t="s">
        <v>258</v>
      </c>
      <c r="E1754" s="139" t="s">
        <v>27</v>
      </c>
      <c r="F1754" s="202" t="s">
        <v>9009</v>
      </c>
    </row>
    <row r="1755" spans="1:6">
      <c r="A1755" s="144" t="s">
        <v>3608</v>
      </c>
      <c r="B1755" s="158" t="s">
        <v>10517</v>
      </c>
      <c r="C1755" s="159" t="s">
        <v>378</v>
      </c>
      <c r="D1755" s="159" t="s">
        <v>10518</v>
      </c>
      <c r="E1755" s="160" t="s">
        <v>27</v>
      </c>
      <c r="F1755" s="193">
        <v>14502</v>
      </c>
    </row>
    <row r="1756" spans="1:6">
      <c r="A1756" s="102" t="s">
        <v>3623</v>
      </c>
      <c r="B1756" s="137" t="s">
        <v>3624</v>
      </c>
      <c r="C1756" s="137" t="s">
        <v>193</v>
      </c>
      <c r="D1756" s="103" t="s">
        <v>1112</v>
      </c>
      <c r="E1756" s="104" t="s">
        <v>45</v>
      </c>
      <c r="F1756" s="202" t="s">
        <v>9009</v>
      </c>
    </row>
    <row r="1757" spans="1:6">
      <c r="A1757" s="105" t="s">
        <v>3623</v>
      </c>
      <c r="B1757" s="125" t="s">
        <v>3625</v>
      </c>
      <c r="C1757" s="125" t="s">
        <v>2626</v>
      </c>
      <c r="D1757" s="106" t="s">
        <v>1299</v>
      </c>
      <c r="E1757" s="107" t="s">
        <v>27</v>
      </c>
      <c r="F1757" s="202" t="s">
        <v>9009</v>
      </c>
    </row>
    <row r="1758" spans="1:6">
      <c r="A1758" s="102" t="s">
        <v>3623</v>
      </c>
      <c r="B1758" s="138" t="s">
        <v>3626</v>
      </c>
      <c r="C1758" s="138" t="s">
        <v>1536</v>
      </c>
      <c r="D1758" s="143" t="s">
        <v>3627</v>
      </c>
      <c r="E1758" s="139" t="s">
        <v>38</v>
      </c>
      <c r="F1758" s="202" t="s">
        <v>9009</v>
      </c>
    </row>
    <row r="1759" spans="1:6">
      <c r="A1759" s="102" t="s">
        <v>3623</v>
      </c>
      <c r="B1759" s="138" t="s">
        <v>10521</v>
      </c>
      <c r="C1759" s="143" t="s">
        <v>88</v>
      </c>
      <c r="D1759" s="143" t="s">
        <v>164</v>
      </c>
      <c r="E1759" s="139" t="s">
        <v>38</v>
      </c>
      <c r="F1759" s="204" t="s">
        <v>9009</v>
      </c>
    </row>
    <row r="1760" spans="1:6">
      <c r="A1760" s="115" t="s">
        <v>3628</v>
      </c>
      <c r="B1760" s="126" t="s">
        <v>3629</v>
      </c>
      <c r="C1760" s="126" t="s">
        <v>36</v>
      </c>
      <c r="D1760" s="106" t="s">
        <v>3630</v>
      </c>
      <c r="E1760" s="107" t="s">
        <v>45</v>
      </c>
      <c r="F1760" s="202" t="s">
        <v>9009</v>
      </c>
    </row>
    <row r="1761" spans="1:6">
      <c r="A1761" s="214" t="s">
        <v>3628</v>
      </c>
      <c r="B1761" s="215" t="s">
        <v>10485</v>
      </c>
      <c r="C1761" s="215" t="s">
        <v>1536</v>
      </c>
      <c r="D1761" s="216" t="s">
        <v>10486</v>
      </c>
      <c r="E1761" s="217" t="s">
        <v>85</v>
      </c>
      <c r="F1761" s="198">
        <v>44234</v>
      </c>
    </row>
    <row r="1762" spans="1:6">
      <c r="A1762" s="102" t="s">
        <v>3631</v>
      </c>
      <c r="B1762" s="138" t="s">
        <v>3632</v>
      </c>
      <c r="C1762" s="138" t="s">
        <v>97</v>
      </c>
      <c r="D1762" s="143" t="s">
        <v>3633</v>
      </c>
      <c r="E1762" s="139" t="s">
        <v>307</v>
      </c>
      <c r="F1762" s="202" t="s">
        <v>9009</v>
      </c>
    </row>
    <row r="1763" spans="1:6">
      <c r="A1763" s="144" t="s">
        <v>3631</v>
      </c>
      <c r="B1763" s="145" t="s">
        <v>3632</v>
      </c>
      <c r="C1763" s="145" t="s">
        <v>97</v>
      </c>
      <c r="D1763" s="146" t="s">
        <v>5124</v>
      </c>
      <c r="E1763" s="172" t="s">
        <v>307</v>
      </c>
      <c r="F1763" s="202" t="s">
        <v>9009</v>
      </c>
    </row>
    <row r="1764" spans="1:6">
      <c r="A1764" s="144" t="s">
        <v>9547</v>
      </c>
      <c r="B1764" s="158" t="s">
        <v>9548</v>
      </c>
      <c r="C1764" s="158" t="s">
        <v>305</v>
      </c>
      <c r="D1764" s="159" t="s">
        <v>9549</v>
      </c>
      <c r="E1764" s="160" t="s">
        <v>201</v>
      </c>
      <c r="F1764" s="205" t="s">
        <v>9009</v>
      </c>
    </row>
    <row r="1765" spans="1:6">
      <c r="A1765" s="102" t="s">
        <v>3634</v>
      </c>
      <c r="B1765" s="138" t="s">
        <v>3635</v>
      </c>
      <c r="C1765" s="138" t="s">
        <v>3511</v>
      </c>
      <c r="D1765" s="143" t="s">
        <v>3636</v>
      </c>
      <c r="E1765" s="139" t="s">
        <v>201</v>
      </c>
      <c r="F1765" s="202" t="s">
        <v>9009</v>
      </c>
    </row>
    <row r="1766" spans="1:6">
      <c r="A1766" s="102" t="s">
        <v>3637</v>
      </c>
      <c r="B1766" s="129" t="s">
        <v>3638</v>
      </c>
      <c r="C1766" s="129" t="s">
        <v>394</v>
      </c>
      <c r="D1766" s="108" t="s">
        <v>3639</v>
      </c>
      <c r="E1766" s="104" t="s">
        <v>423</v>
      </c>
      <c r="F1766" s="202" t="s">
        <v>9009</v>
      </c>
    </row>
    <row r="1767" spans="1:6">
      <c r="A1767" s="102" t="s">
        <v>10712</v>
      </c>
      <c r="B1767" s="138" t="s">
        <v>10715</v>
      </c>
      <c r="C1767" s="143" t="s">
        <v>10716</v>
      </c>
      <c r="D1767" s="143" t="s">
        <v>1269</v>
      </c>
      <c r="E1767" s="139" t="s">
        <v>71</v>
      </c>
      <c r="F1767" s="204" t="s">
        <v>9009</v>
      </c>
    </row>
    <row r="1768" spans="1:6">
      <c r="A1768" s="148" t="s">
        <v>3640</v>
      </c>
      <c r="B1768" s="149" t="s">
        <v>3641</v>
      </c>
      <c r="C1768" s="149" t="s">
        <v>593</v>
      </c>
      <c r="D1768" s="150" t="s">
        <v>3642</v>
      </c>
      <c r="E1768" s="151" t="s">
        <v>49</v>
      </c>
      <c r="F1768" s="202" t="s">
        <v>9009</v>
      </c>
    </row>
    <row r="1769" spans="1:6">
      <c r="A1769" s="144" t="s">
        <v>3643</v>
      </c>
      <c r="B1769" s="155" t="s">
        <v>3644</v>
      </c>
      <c r="C1769" s="155" t="s">
        <v>344</v>
      </c>
      <c r="D1769" s="152" t="s">
        <v>8330</v>
      </c>
      <c r="E1769" s="147" t="s">
        <v>49</v>
      </c>
      <c r="F1769" s="202" t="s">
        <v>9009</v>
      </c>
    </row>
    <row r="1770" spans="1:6">
      <c r="A1770" s="290" t="s">
        <v>3645</v>
      </c>
      <c r="B1770" s="138" t="s">
        <v>3646</v>
      </c>
      <c r="C1770" s="143" t="s">
        <v>3647</v>
      </c>
      <c r="D1770" s="143" t="s">
        <v>3648</v>
      </c>
      <c r="E1770" s="139" t="s">
        <v>162</v>
      </c>
      <c r="F1770" s="199">
        <v>22524</v>
      </c>
    </row>
    <row r="1771" spans="1:6">
      <c r="A1771" s="105" t="s">
        <v>3649</v>
      </c>
      <c r="B1771" s="125" t="s">
        <v>3650</v>
      </c>
      <c r="C1771" s="125" t="s">
        <v>161</v>
      </c>
      <c r="D1771" s="106" t="s">
        <v>3651</v>
      </c>
      <c r="E1771" s="119" t="s">
        <v>66</v>
      </c>
      <c r="F1771" s="202" t="s">
        <v>9009</v>
      </c>
    </row>
    <row r="1772" spans="1:6">
      <c r="A1772" s="144" t="s">
        <v>3649</v>
      </c>
      <c r="B1772" s="158" t="s">
        <v>3652</v>
      </c>
      <c r="C1772" s="158" t="s">
        <v>14</v>
      </c>
      <c r="D1772" s="159" t="s">
        <v>3653</v>
      </c>
      <c r="E1772" s="160" t="s">
        <v>162</v>
      </c>
      <c r="F1772" s="202" t="s">
        <v>9009</v>
      </c>
    </row>
    <row r="1773" spans="1:6">
      <c r="A1773" s="101" t="s">
        <v>11949</v>
      </c>
      <c r="B1773" s="98" t="s">
        <v>11950</v>
      </c>
      <c r="C1773" s="98" t="s">
        <v>3296</v>
      </c>
      <c r="D1773" s="99" t="s">
        <v>9890</v>
      </c>
      <c r="E1773" s="100" t="s">
        <v>34</v>
      </c>
      <c r="F1773" s="197">
        <v>44203</v>
      </c>
    </row>
    <row r="1774" spans="1:6">
      <c r="A1774" s="144" t="s">
        <v>3654</v>
      </c>
      <c r="B1774" s="158" t="s">
        <v>3655</v>
      </c>
      <c r="C1774" s="158" t="s">
        <v>212</v>
      </c>
      <c r="D1774" s="159" t="s">
        <v>519</v>
      </c>
      <c r="E1774" s="160" t="s">
        <v>27</v>
      </c>
      <c r="F1774" s="198">
        <v>44534</v>
      </c>
    </row>
    <row r="1775" spans="1:6">
      <c r="A1775" s="101" t="s">
        <v>3654</v>
      </c>
      <c r="B1775" s="98" t="s">
        <v>10419</v>
      </c>
      <c r="C1775" s="98" t="s">
        <v>334</v>
      </c>
      <c r="D1775" s="99" t="s">
        <v>10420</v>
      </c>
      <c r="E1775" s="100" t="s">
        <v>20</v>
      </c>
      <c r="F1775" s="205" t="s">
        <v>9009</v>
      </c>
    </row>
    <row r="1776" spans="1:6">
      <c r="A1776" s="144" t="s">
        <v>3656</v>
      </c>
      <c r="B1776" s="158" t="s">
        <v>10550</v>
      </c>
      <c r="C1776" s="159" t="s">
        <v>1536</v>
      </c>
      <c r="D1776" s="159" t="s">
        <v>1782</v>
      </c>
      <c r="E1776" s="160" t="s">
        <v>49</v>
      </c>
      <c r="F1776" s="205" t="s">
        <v>9009</v>
      </c>
    </row>
    <row r="1777" spans="1:6">
      <c r="A1777" s="144" t="s">
        <v>3656</v>
      </c>
      <c r="B1777" s="158" t="s">
        <v>3657</v>
      </c>
      <c r="C1777" s="158" t="s">
        <v>137</v>
      </c>
      <c r="D1777" s="159" t="s">
        <v>3658</v>
      </c>
      <c r="E1777" s="160" t="s">
        <v>78</v>
      </c>
      <c r="F1777" s="202" t="s">
        <v>9009</v>
      </c>
    </row>
    <row r="1778" spans="1:6">
      <c r="A1778" s="144" t="s">
        <v>3659</v>
      </c>
      <c r="B1778" s="155" t="s">
        <v>3660</v>
      </c>
      <c r="C1778" s="155" t="s">
        <v>865</v>
      </c>
      <c r="D1778" s="152" t="s">
        <v>3661</v>
      </c>
      <c r="E1778" s="147" t="s">
        <v>34</v>
      </c>
      <c r="F1778" s="202" t="s">
        <v>9009</v>
      </c>
    </row>
    <row r="1779" spans="1:6">
      <c r="A1779" s="144" t="s">
        <v>3659</v>
      </c>
      <c r="B1779" s="158" t="s">
        <v>3662</v>
      </c>
      <c r="C1779" s="158" t="s">
        <v>916</v>
      </c>
      <c r="D1779" s="159" t="s">
        <v>1367</v>
      </c>
      <c r="E1779" s="160" t="s">
        <v>201</v>
      </c>
      <c r="F1779" s="202" t="s">
        <v>9009</v>
      </c>
    </row>
    <row r="1780" spans="1:6">
      <c r="A1780" s="144" t="s">
        <v>9362</v>
      </c>
      <c r="B1780" s="158" t="s">
        <v>9363</v>
      </c>
      <c r="C1780" s="158" t="s">
        <v>469</v>
      </c>
      <c r="D1780" s="159" t="s">
        <v>9307</v>
      </c>
      <c r="E1780" s="160" t="s">
        <v>38</v>
      </c>
      <c r="F1780" s="205" t="s">
        <v>9009</v>
      </c>
    </row>
    <row r="1781" spans="1:6">
      <c r="A1781" s="101" t="s">
        <v>10376</v>
      </c>
      <c r="B1781" s="98" t="s">
        <v>10378</v>
      </c>
      <c r="C1781" s="98" t="s">
        <v>1434</v>
      </c>
      <c r="D1781" s="99" t="s">
        <v>5617</v>
      </c>
      <c r="E1781" s="100" t="s">
        <v>221</v>
      </c>
      <c r="F1781" s="205" t="s">
        <v>9009</v>
      </c>
    </row>
    <row r="1782" spans="1:6">
      <c r="A1782" s="144" t="s">
        <v>10961</v>
      </c>
      <c r="B1782" s="158" t="s">
        <v>10962</v>
      </c>
      <c r="C1782" s="159" t="s">
        <v>982</v>
      </c>
      <c r="D1782" s="159" t="s">
        <v>931</v>
      </c>
      <c r="E1782" s="160" t="s">
        <v>27</v>
      </c>
      <c r="F1782" s="199">
        <v>20365</v>
      </c>
    </row>
    <row r="1783" spans="1:6">
      <c r="A1783" s="144" t="s">
        <v>3663</v>
      </c>
      <c r="B1783" s="158" t="s">
        <v>3664</v>
      </c>
      <c r="C1783" s="158" t="s">
        <v>1536</v>
      </c>
      <c r="D1783" s="159" t="s">
        <v>1830</v>
      </c>
      <c r="E1783" s="160" t="s">
        <v>27</v>
      </c>
      <c r="F1783" s="202" t="s">
        <v>9009</v>
      </c>
    </row>
    <row r="1784" spans="1:6">
      <c r="A1784" s="144" t="s">
        <v>3663</v>
      </c>
      <c r="B1784" s="145" t="s">
        <v>3666</v>
      </c>
      <c r="C1784" s="145" t="s">
        <v>29</v>
      </c>
      <c r="D1784" s="146" t="s">
        <v>3667</v>
      </c>
      <c r="E1784" s="172" t="s">
        <v>3581</v>
      </c>
      <c r="F1784" s="202" t="s">
        <v>9009</v>
      </c>
    </row>
    <row r="1785" spans="1:6">
      <c r="A1785" s="144" t="s">
        <v>3668</v>
      </c>
      <c r="B1785" s="158" t="s">
        <v>3669</v>
      </c>
      <c r="C1785" s="158" t="s">
        <v>88</v>
      </c>
      <c r="D1785" s="159" t="s">
        <v>497</v>
      </c>
      <c r="E1785" s="160" t="s">
        <v>20</v>
      </c>
      <c r="F1785" s="198">
        <v>44379</v>
      </c>
    </row>
    <row r="1786" spans="1:6">
      <c r="A1786" s="144" t="s">
        <v>3670</v>
      </c>
      <c r="B1786" s="158" t="s">
        <v>3671</v>
      </c>
      <c r="C1786" s="158" t="s">
        <v>1460</v>
      </c>
      <c r="D1786" s="159" t="s">
        <v>3672</v>
      </c>
      <c r="E1786" s="160" t="s">
        <v>34</v>
      </c>
      <c r="F1786" s="202" t="s">
        <v>9009</v>
      </c>
    </row>
    <row r="1787" spans="1:6">
      <c r="A1787" s="148" t="s">
        <v>3673</v>
      </c>
      <c r="B1787" s="149" t="s">
        <v>3674</v>
      </c>
      <c r="C1787" s="149" t="s">
        <v>1086</v>
      </c>
      <c r="D1787" s="150" t="s">
        <v>3675</v>
      </c>
      <c r="E1787" s="151" t="s">
        <v>27</v>
      </c>
      <c r="F1787" s="202" t="s">
        <v>9009</v>
      </c>
    </row>
    <row r="1788" spans="1:6">
      <c r="A1788" s="148" t="s">
        <v>3676</v>
      </c>
      <c r="B1788" s="154" t="s">
        <v>3677</v>
      </c>
      <c r="C1788" s="154" t="s">
        <v>1500</v>
      </c>
      <c r="D1788" s="156" t="s">
        <v>3678</v>
      </c>
      <c r="E1788" s="157" t="s">
        <v>16</v>
      </c>
      <c r="F1788" s="202" t="s">
        <v>9009</v>
      </c>
    </row>
    <row r="1789" spans="1:6">
      <c r="A1789" s="144" t="s">
        <v>3676</v>
      </c>
      <c r="B1789" s="155" t="s">
        <v>3679</v>
      </c>
      <c r="C1789" s="155" t="s">
        <v>36</v>
      </c>
      <c r="D1789" s="152" t="s">
        <v>225</v>
      </c>
      <c r="E1789" s="147" t="s">
        <v>27</v>
      </c>
      <c r="F1789" s="199">
        <v>16978</v>
      </c>
    </row>
    <row r="1790" spans="1:6">
      <c r="A1790" s="144" t="s">
        <v>9815</v>
      </c>
      <c r="B1790" s="158" t="s">
        <v>9816</v>
      </c>
      <c r="C1790" s="145" t="s">
        <v>2525</v>
      </c>
      <c r="D1790" s="146" t="s">
        <v>2678</v>
      </c>
      <c r="E1790" s="147" t="s">
        <v>428</v>
      </c>
      <c r="F1790" s="205" t="s">
        <v>9009</v>
      </c>
    </row>
    <row r="1791" spans="1:6">
      <c r="A1791" s="144" t="s">
        <v>3681</v>
      </c>
      <c r="B1791" s="145" t="s">
        <v>3682</v>
      </c>
      <c r="C1791" s="145" t="s">
        <v>88</v>
      </c>
      <c r="D1791" s="146" t="s">
        <v>3683</v>
      </c>
      <c r="E1791" s="147" t="s">
        <v>124</v>
      </c>
      <c r="F1791" s="202" t="s">
        <v>9009</v>
      </c>
    </row>
    <row r="1792" spans="1:6">
      <c r="A1792" s="144" t="s">
        <v>11144</v>
      </c>
      <c r="B1792" s="158" t="s">
        <v>11203</v>
      </c>
      <c r="C1792" s="159" t="s">
        <v>3856</v>
      </c>
      <c r="D1792" s="159" t="s">
        <v>1967</v>
      </c>
      <c r="E1792" s="160" t="s">
        <v>78</v>
      </c>
      <c r="F1792" s="199">
        <v>22558</v>
      </c>
    </row>
    <row r="1793" spans="1:6">
      <c r="A1793" s="144" t="s">
        <v>11144</v>
      </c>
      <c r="B1793" s="158" t="s">
        <v>11146</v>
      </c>
      <c r="C1793" s="159" t="s">
        <v>305</v>
      </c>
      <c r="D1793" s="159" t="s">
        <v>4196</v>
      </c>
      <c r="E1793" s="160" t="s">
        <v>433</v>
      </c>
      <c r="F1793" s="205" t="s">
        <v>9009</v>
      </c>
    </row>
    <row r="1794" spans="1:6">
      <c r="A1794" s="144" t="s">
        <v>3684</v>
      </c>
      <c r="B1794" s="158" t="s">
        <v>3685</v>
      </c>
      <c r="C1794" s="158" t="s">
        <v>36</v>
      </c>
      <c r="D1794" s="159" t="s">
        <v>3686</v>
      </c>
      <c r="E1794" s="160" t="s">
        <v>34</v>
      </c>
      <c r="F1794" s="198">
        <v>44532</v>
      </c>
    </row>
    <row r="1795" spans="1:6">
      <c r="A1795" s="144" t="s">
        <v>3687</v>
      </c>
      <c r="B1795" s="158" t="s">
        <v>3688</v>
      </c>
      <c r="C1795" s="158" t="s">
        <v>54</v>
      </c>
      <c r="D1795" s="159" t="s">
        <v>3689</v>
      </c>
      <c r="E1795" s="160" t="s">
        <v>49</v>
      </c>
      <c r="F1795" s="198">
        <v>44499</v>
      </c>
    </row>
    <row r="1796" spans="1:6">
      <c r="A1796" s="101" t="s">
        <v>10835</v>
      </c>
      <c r="B1796" s="98" t="s">
        <v>10838</v>
      </c>
      <c r="C1796" s="98" t="s">
        <v>88</v>
      </c>
      <c r="D1796" s="99" t="s">
        <v>10839</v>
      </c>
      <c r="E1796" s="100" t="s">
        <v>78</v>
      </c>
      <c r="F1796" s="211">
        <v>44470</v>
      </c>
    </row>
    <row r="1797" spans="1:6">
      <c r="A1797" s="144" t="s">
        <v>11045</v>
      </c>
      <c r="B1797" s="158" t="s">
        <v>11046</v>
      </c>
      <c r="C1797" s="159" t="s">
        <v>11050</v>
      </c>
      <c r="D1797" s="159" t="s">
        <v>2725</v>
      </c>
      <c r="E1797" s="160" t="s">
        <v>85</v>
      </c>
      <c r="F1797" s="198">
        <v>44537</v>
      </c>
    </row>
    <row r="1798" spans="1:6">
      <c r="A1798" s="148" t="s">
        <v>3690</v>
      </c>
      <c r="B1798" s="149" t="s">
        <v>3691</v>
      </c>
      <c r="C1798" s="149" t="s">
        <v>469</v>
      </c>
      <c r="D1798" s="150" t="s">
        <v>3692</v>
      </c>
      <c r="E1798" s="151" t="s">
        <v>49</v>
      </c>
      <c r="F1798" s="202" t="s">
        <v>9009</v>
      </c>
    </row>
    <row r="1799" spans="1:6">
      <c r="A1799" s="148" t="s">
        <v>3690</v>
      </c>
      <c r="B1799" s="154" t="s">
        <v>3693</v>
      </c>
      <c r="C1799" s="154" t="s">
        <v>1536</v>
      </c>
      <c r="D1799" s="156" t="s">
        <v>3694</v>
      </c>
      <c r="E1799" s="157" t="s">
        <v>53</v>
      </c>
      <c r="F1799" s="202" t="s">
        <v>9009</v>
      </c>
    </row>
    <row r="1800" spans="1:6">
      <c r="A1800" s="144" t="s">
        <v>10895</v>
      </c>
      <c r="B1800" s="158" t="s">
        <v>10897</v>
      </c>
      <c r="C1800" s="159" t="s">
        <v>88</v>
      </c>
      <c r="D1800" s="159" t="s">
        <v>1104</v>
      </c>
      <c r="E1800" s="160" t="s">
        <v>99</v>
      </c>
      <c r="F1800" s="211">
        <v>44550</v>
      </c>
    </row>
    <row r="1801" spans="1:6">
      <c r="A1801" s="144" t="s">
        <v>3695</v>
      </c>
      <c r="B1801" s="145" t="s">
        <v>3696</v>
      </c>
      <c r="C1801" s="145" t="s">
        <v>257</v>
      </c>
      <c r="D1801" s="146" t="s">
        <v>3697</v>
      </c>
      <c r="E1801" s="147" t="s">
        <v>27</v>
      </c>
      <c r="F1801" s="202" t="s">
        <v>9009</v>
      </c>
    </row>
    <row r="1802" spans="1:6">
      <c r="A1802" s="148" t="s">
        <v>3695</v>
      </c>
      <c r="B1802" s="149" t="s">
        <v>3698</v>
      </c>
      <c r="C1802" s="149" t="s">
        <v>285</v>
      </c>
      <c r="D1802" s="150" t="s">
        <v>2869</v>
      </c>
      <c r="E1802" s="151" t="s">
        <v>459</v>
      </c>
      <c r="F1802" s="199">
        <v>20527</v>
      </c>
    </row>
    <row r="1803" spans="1:6">
      <c r="A1803" s="144" t="s">
        <v>3699</v>
      </c>
      <c r="B1803" s="158" t="s">
        <v>3700</v>
      </c>
      <c r="C1803" s="159" t="s">
        <v>617</v>
      </c>
      <c r="D1803" s="159" t="s">
        <v>3701</v>
      </c>
      <c r="E1803" s="160" t="s">
        <v>318</v>
      </c>
      <c r="F1803" s="202" t="s">
        <v>9009</v>
      </c>
    </row>
    <row r="1804" spans="1:6">
      <c r="A1804" s="148" t="s">
        <v>3702</v>
      </c>
      <c r="B1804" s="149" t="s">
        <v>3703</v>
      </c>
      <c r="C1804" s="149" t="s">
        <v>36</v>
      </c>
      <c r="D1804" s="150" t="s">
        <v>3704</v>
      </c>
      <c r="E1804" s="151" t="s">
        <v>120</v>
      </c>
      <c r="F1804" s="202" t="s">
        <v>9009</v>
      </c>
    </row>
    <row r="1805" spans="1:6">
      <c r="A1805" s="148" t="s">
        <v>3705</v>
      </c>
      <c r="B1805" s="149" t="s">
        <v>3706</v>
      </c>
      <c r="C1805" s="149" t="s">
        <v>41</v>
      </c>
      <c r="D1805" s="156" t="s">
        <v>2841</v>
      </c>
      <c r="E1805" s="157" t="s">
        <v>20</v>
      </c>
      <c r="F1805" s="199">
        <v>16700</v>
      </c>
    </row>
    <row r="1806" spans="1:6">
      <c r="A1806" s="144" t="s">
        <v>3707</v>
      </c>
      <c r="B1806" s="145" t="s">
        <v>3708</v>
      </c>
      <c r="C1806" s="145" t="s">
        <v>1237</v>
      </c>
      <c r="D1806" s="146" t="s">
        <v>1093</v>
      </c>
      <c r="E1806" s="147" t="s">
        <v>99</v>
      </c>
      <c r="F1806" s="202" t="s">
        <v>9009</v>
      </c>
    </row>
    <row r="1807" spans="1:6">
      <c r="A1807" s="101" t="s">
        <v>11336</v>
      </c>
      <c r="B1807" s="98" t="s">
        <v>11337</v>
      </c>
      <c r="C1807" s="98" t="s">
        <v>252</v>
      </c>
      <c r="D1807" s="99" t="s">
        <v>2566</v>
      </c>
      <c r="E1807" s="100" t="s">
        <v>49</v>
      </c>
      <c r="F1807" s="205" t="s">
        <v>9009</v>
      </c>
    </row>
    <row r="1808" spans="1:6">
      <c r="A1808" s="144" t="s">
        <v>3709</v>
      </c>
      <c r="B1808" s="158" t="s">
        <v>3710</v>
      </c>
      <c r="C1808" s="158" t="s">
        <v>180</v>
      </c>
      <c r="D1808" s="159" t="s">
        <v>81</v>
      </c>
      <c r="E1808" s="160" t="s">
        <v>45</v>
      </c>
      <c r="F1808" s="202" t="s">
        <v>9009</v>
      </c>
    </row>
    <row r="1809" spans="1:6">
      <c r="A1809" s="144" t="s">
        <v>9406</v>
      </c>
      <c r="B1809" s="158" t="s">
        <v>9405</v>
      </c>
      <c r="C1809" s="159" t="s">
        <v>1536</v>
      </c>
      <c r="D1809" s="159" t="s">
        <v>2930</v>
      </c>
      <c r="E1809" s="160" t="s">
        <v>85</v>
      </c>
      <c r="F1809" s="205" t="s">
        <v>9009</v>
      </c>
    </row>
    <row r="1810" spans="1:6">
      <c r="A1810" s="148" t="s">
        <v>3711</v>
      </c>
      <c r="B1810" s="149" t="s">
        <v>3712</v>
      </c>
      <c r="C1810" s="149" t="s">
        <v>36</v>
      </c>
      <c r="D1810" s="150" t="s">
        <v>3713</v>
      </c>
      <c r="E1810" s="151" t="s">
        <v>99</v>
      </c>
      <c r="F1810" s="202" t="s">
        <v>9009</v>
      </c>
    </row>
    <row r="1811" spans="1:6">
      <c r="A1811" s="144" t="s">
        <v>3714</v>
      </c>
      <c r="B1811" s="158" t="s">
        <v>3715</v>
      </c>
      <c r="C1811" s="158" t="s">
        <v>18</v>
      </c>
      <c r="D1811" s="159" t="s">
        <v>3716</v>
      </c>
      <c r="E1811" s="160" t="s">
        <v>60</v>
      </c>
      <c r="F1811" s="202" t="s">
        <v>9009</v>
      </c>
    </row>
    <row r="1812" spans="1:6">
      <c r="A1812" s="144" t="s">
        <v>3714</v>
      </c>
      <c r="B1812" s="155" t="s">
        <v>3717</v>
      </c>
      <c r="C1812" s="155" t="s">
        <v>528</v>
      </c>
      <c r="D1812" s="152" t="s">
        <v>128</v>
      </c>
      <c r="E1812" s="147" t="s">
        <v>27</v>
      </c>
      <c r="F1812" s="202" t="s">
        <v>9009</v>
      </c>
    </row>
    <row r="1813" spans="1:6">
      <c r="A1813" s="144" t="s">
        <v>3718</v>
      </c>
      <c r="B1813" s="158" t="s">
        <v>3721</v>
      </c>
      <c r="C1813" s="158" t="s">
        <v>3722</v>
      </c>
      <c r="D1813" s="159" t="s">
        <v>632</v>
      </c>
      <c r="E1813" s="160" t="s">
        <v>42</v>
      </c>
      <c r="F1813" s="198">
        <v>44393</v>
      </c>
    </row>
    <row r="1814" spans="1:6">
      <c r="A1814" s="144" t="s">
        <v>3718</v>
      </c>
      <c r="B1814" s="158" t="s">
        <v>11244</v>
      </c>
      <c r="C1814" s="159" t="s">
        <v>593</v>
      </c>
      <c r="D1814" s="159" t="s">
        <v>2465</v>
      </c>
      <c r="E1814" s="160" t="s">
        <v>696</v>
      </c>
      <c r="F1814" s="199">
        <v>21348</v>
      </c>
    </row>
    <row r="1815" spans="1:6">
      <c r="A1815" s="144" t="s">
        <v>3718</v>
      </c>
      <c r="B1815" s="158" t="s">
        <v>9736</v>
      </c>
      <c r="C1815" s="158" t="s">
        <v>1237</v>
      </c>
      <c r="D1815" s="159" t="s">
        <v>2762</v>
      </c>
      <c r="E1815" s="160" t="s">
        <v>53</v>
      </c>
      <c r="F1815" s="202" t="s">
        <v>9009</v>
      </c>
    </row>
    <row r="1816" spans="1:6">
      <c r="A1816" s="144" t="s">
        <v>3718</v>
      </c>
      <c r="B1816" s="158" t="s">
        <v>3719</v>
      </c>
      <c r="C1816" s="158" t="s">
        <v>473</v>
      </c>
      <c r="D1816" s="159" t="s">
        <v>3720</v>
      </c>
      <c r="E1816" s="160" t="s">
        <v>34</v>
      </c>
      <c r="F1816" s="202" t="s">
        <v>9009</v>
      </c>
    </row>
    <row r="1817" spans="1:6">
      <c r="A1817" s="148" t="s">
        <v>3723</v>
      </c>
      <c r="B1817" s="149" t="s">
        <v>3724</v>
      </c>
      <c r="C1817" s="149" t="s">
        <v>285</v>
      </c>
      <c r="D1817" s="150" t="s">
        <v>73</v>
      </c>
      <c r="E1817" s="151" t="s">
        <v>27</v>
      </c>
      <c r="F1817" s="199">
        <v>14471</v>
      </c>
    </row>
    <row r="1818" spans="1:6">
      <c r="A1818" s="144" t="s">
        <v>10560</v>
      </c>
      <c r="B1818" s="158" t="s">
        <v>10561</v>
      </c>
      <c r="C1818" s="159" t="s">
        <v>405</v>
      </c>
      <c r="D1818" s="159" t="s">
        <v>1825</v>
      </c>
      <c r="E1818" s="160" t="s">
        <v>42</v>
      </c>
      <c r="F1818" s="199">
        <v>18889</v>
      </c>
    </row>
    <row r="1819" spans="1:6">
      <c r="A1819" s="144" t="s">
        <v>3725</v>
      </c>
      <c r="B1819" s="155" t="s">
        <v>3726</v>
      </c>
      <c r="C1819" s="155" t="s">
        <v>3727</v>
      </c>
      <c r="D1819" s="152" t="s">
        <v>2611</v>
      </c>
      <c r="E1819" s="147" t="s">
        <v>162</v>
      </c>
      <c r="F1819" s="205" t="s">
        <v>9009</v>
      </c>
    </row>
    <row r="1820" spans="1:6">
      <c r="A1820" s="144" t="s">
        <v>3728</v>
      </c>
      <c r="B1820" s="155" t="s">
        <v>3729</v>
      </c>
      <c r="C1820" s="155" t="s">
        <v>3586</v>
      </c>
      <c r="D1820" s="152" t="s">
        <v>3730</v>
      </c>
      <c r="E1820" s="147" t="s">
        <v>124</v>
      </c>
      <c r="F1820" s="93">
        <v>20772</v>
      </c>
    </row>
    <row r="1821" spans="1:6">
      <c r="A1821" s="101" t="s">
        <v>3728</v>
      </c>
      <c r="B1821" s="98" t="s">
        <v>10339</v>
      </c>
      <c r="C1821" s="98" t="s">
        <v>252</v>
      </c>
      <c r="D1821" s="99" t="s">
        <v>927</v>
      </c>
      <c r="E1821" s="100" t="s">
        <v>53</v>
      </c>
      <c r="F1821" s="205" t="s">
        <v>9009</v>
      </c>
    </row>
    <row r="1822" spans="1:6">
      <c r="A1822" s="148" t="s">
        <v>3731</v>
      </c>
      <c r="B1822" s="149" t="s">
        <v>3732</v>
      </c>
      <c r="C1822" s="164" t="s">
        <v>29</v>
      </c>
      <c r="D1822" s="150" t="s">
        <v>3733</v>
      </c>
      <c r="E1822" s="151" t="s">
        <v>38</v>
      </c>
      <c r="F1822" s="205" t="s">
        <v>9009</v>
      </c>
    </row>
    <row r="1823" spans="1:6">
      <c r="A1823" s="144" t="s">
        <v>10613</v>
      </c>
      <c r="B1823" s="158" t="s">
        <v>10614</v>
      </c>
      <c r="C1823" s="159" t="s">
        <v>1567</v>
      </c>
      <c r="D1823" s="159" t="s">
        <v>1641</v>
      </c>
      <c r="E1823" s="160" t="s">
        <v>78</v>
      </c>
      <c r="F1823" s="204" t="s">
        <v>9009</v>
      </c>
    </row>
    <row r="1824" spans="1:6">
      <c r="A1824" s="144" t="s">
        <v>3734</v>
      </c>
      <c r="B1824" s="158" t="s">
        <v>3735</v>
      </c>
      <c r="C1824" s="159" t="s">
        <v>1166</v>
      </c>
      <c r="D1824" s="159" t="s">
        <v>3736</v>
      </c>
      <c r="E1824" s="160" t="s">
        <v>99</v>
      </c>
      <c r="F1824" s="198">
        <v>44325</v>
      </c>
    </row>
    <row r="1825" spans="1:6">
      <c r="A1825" s="144" t="s">
        <v>3737</v>
      </c>
      <c r="B1825" s="158" t="s">
        <v>3738</v>
      </c>
      <c r="C1825" s="158" t="s">
        <v>1536</v>
      </c>
      <c r="D1825" s="159" t="s">
        <v>3262</v>
      </c>
      <c r="E1825" s="160" t="s">
        <v>639</v>
      </c>
      <c r="F1825" s="205" t="s">
        <v>9009</v>
      </c>
    </row>
    <row r="1826" spans="1:6">
      <c r="A1826" s="174" t="s">
        <v>3739</v>
      </c>
      <c r="B1826" s="236" t="s">
        <v>3740</v>
      </c>
      <c r="C1826" s="236" t="s">
        <v>22</v>
      </c>
      <c r="D1826" s="253" t="s">
        <v>3741</v>
      </c>
      <c r="E1826" s="234" t="s">
        <v>1506</v>
      </c>
      <c r="F1826" s="205" t="s">
        <v>9009</v>
      </c>
    </row>
    <row r="1827" spans="1:6">
      <c r="A1827" s="101" t="s">
        <v>9185</v>
      </c>
      <c r="B1827" s="98" t="s">
        <v>9187</v>
      </c>
      <c r="C1827" s="98" t="s">
        <v>522</v>
      </c>
      <c r="D1827" s="99" t="s">
        <v>9188</v>
      </c>
      <c r="E1827" s="100" t="s">
        <v>124</v>
      </c>
      <c r="F1827" s="198">
        <v>44319</v>
      </c>
    </row>
    <row r="1828" spans="1:6">
      <c r="A1828" s="144" t="s">
        <v>3742</v>
      </c>
      <c r="B1828" s="158" t="s">
        <v>3743</v>
      </c>
      <c r="C1828" s="158" t="s">
        <v>3744</v>
      </c>
      <c r="D1828" s="159" t="s">
        <v>1154</v>
      </c>
      <c r="E1828" s="160" t="s">
        <v>94</v>
      </c>
      <c r="F1828" s="205" t="s">
        <v>9009</v>
      </c>
    </row>
    <row r="1829" spans="1:6">
      <c r="A1829" s="174" t="s">
        <v>3745</v>
      </c>
      <c r="B1829" s="236" t="s">
        <v>3746</v>
      </c>
      <c r="C1829" s="236" t="s">
        <v>631</v>
      </c>
      <c r="D1829" s="253" t="s">
        <v>3332</v>
      </c>
      <c r="E1829" s="234" t="s">
        <v>27</v>
      </c>
      <c r="F1829" s="205" t="s">
        <v>9009</v>
      </c>
    </row>
    <row r="1830" spans="1:6">
      <c r="A1830" s="144" t="s">
        <v>3747</v>
      </c>
      <c r="B1830" s="158" t="s">
        <v>3748</v>
      </c>
      <c r="C1830" s="158" t="s">
        <v>88</v>
      </c>
      <c r="D1830" s="159" t="s">
        <v>2000</v>
      </c>
      <c r="E1830" s="160" t="s">
        <v>42</v>
      </c>
      <c r="F1830" s="204" t="s">
        <v>9009</v>
      </c>
    </row>
    <row r="1831" spans="1:6">
      <c r="A1831" s="101" t="s">
        <v>10489</v>
      </c>
      <c r="B1831" s="98" t="s">
        <v>10491</v>
      </c>
      <c r="C1831" s="98" t="s">
        <v>1536</v>
      </c>
      <c r="D1831" s="99" t="s">
        <v>3152</v>
      </c>
      <c r="E1831" s="100" t="s">
        <v>27</v>
      </c>
      <c r="F1831" s="204" t="s">
        <v>9009</v>
      </c>
    </row>
    <row r="1832" spans="1:6">
      <c r="A1832" s="144" t="s">
        <v>3750</v>
      </c>
      <c r="B1832" s="158" t="s">
        <v>3751</v>
      </c>
      <c r="C1832" s="159" t="s">
        <v>88</v>
      </c>
      <c r="D1832" s="159" t="s">
        <v>1788</v>
      </c>
      <c r="E1832" s="160" t="s">
        <v>639</v>
      </c>
      <c r="F1832" s="204" t="s">
        <v>9009</v>
      </c>
    </row>
    <row r="1833" spans="1:6">
      <c r="A1833" s="144" t="s">
        <v>3752</v>
      </c>
      <c r="B1833" s="158" t="s">
        <v>3753</v>
      </c>
      <c r="C1833" s="159" t="s">
        <v>3754</v>
      </c>
      <c r="D1833" s="159" t="s">
        <v>3755</v>
      </c>
      <c r="E1833" s="160" t="s">
        <v>85</v>
      </c>
      <c r="F1833" s="212" t="s">
        <v>9243</v>
      </c>
    </row>
    <row r="1834" spans="1:6">
      <c r="A1834" s="148" t="s">
        <v>3756</v>
      </c>
      <c r="B1834" s="175" t="s">
        <v>3757</v>
      </c>
      <c r="C1834" s="175" t="s">
        <v>72</v>
      </c>
      <c r="D1834" s="156" t="s">
        <v>9748</v>
      </c>
      <c r="E1834" s="157" t="s">
        <v>119</v>
      </c>
      <c r="F1834" s="204" t="s">
        <v>9009</v>
      </c>
    </row>
    <row r="1835" spans="1:6">
      <c r="A1835" s="144" t="s">
        <v>3758</v>
      </c>
      <c r="B1835" s="152" t="s">
        <v>3759</v>
      </c>
      <c r="C1835" s="152" t="s">
        <v>3091</v>
      </c>
      <c r="D1835" s="152" t="s">
        <v>3760</v>
      </c>
      <c r="E1835" s="147" t="s">
        <v>158</v>
      </c>
      <c r="F1835" s="204" t="s">
        <v>9009</v>
      </c>
    </row>
    <row r="1836" spans="1:6">
      <c r="A1836" s="148" t="s">
        <v>3761</v>
      </c>
      <c r="B1836" s="149" t="s">
        <v>3762</v>
      </c>
      <c r="C1836" s="149" t="s">
        <v>631</v>
      </c>
      <c r="D1836" s="150" t="s">
        <v>3763</v>
      </c>
      <c r="E1836" s="151" t="s">
        <v>66</v>
      </c>
      <c r="F1836" s="204" t="s">
        <v>9009</v>
      </c>
    </row>
    <row r="1837" spans="1:6">
      <c r="A1837" s="144" t="s">
        <v>3764</v>
      </c>
      <c r="B1837" s="158" t="s">
        <v>3765</v>
      </c>
      <c r="C1837" s="158" t="s">
        <v>1536</v>
      </c>
      <c r="D1837" s="159" t="s">
        <v>3766</v>
      </c>
      <c r="E1837" s="160" t="s">
        <v>16</v>
      </c>
      <c r="F1837" s="204" t="s">
        <v>9009</v>
      </c>
    </row>
    <row r="1838" spans="1:6">
      <c r="A1838" s="144" t="s">
        <v>3767</v>
      </c>
      <c r="B1838" s="146" t="s">
        <v>3768</v>
      </c>
      <c r="C1838" s="145" t="s">
        <v>281</v>
      </c>
      <c r="D1838" s="159" t="s">
        <v>98</v>
      </c>
      <c r="E1838" s="147" t="s">
        <v>49</v>
      </c>
      <c r="F1838" s="204" t="s">
        <v>9009</v>
      </c>
    </row>
    <row r="1839" spans="1:6">
      <c r="A1839" s="148" t="s">
        <v>3769</v>
      </c>
      <c r="B1839" s="149" t="s">
        <v>3770</v>
      </c>
      <c r="C1839" s="149" t="s">
        <v>809</v>
      </c>
      <c r="D1839" s="150" t="s">
        <v>3771</v>
      </c>
      <c r="E1839" s="151" t="s">
        <v>85</v>
      </c>
      <c r="F1839" s="193">
        <v>14933</v>
      </c>
    </row>
    <row r="1840" spans="1:6">
      <c r="A1840" s="101" t="s">
        <v>9229</v>
      </c>
      <c r="B1840" s="98" t="s">
        <v>9230</v>
      </c>
      <c r="C1840" s="98" t="s">
        <v>180</v>
      </c>
      <c r="D1840" s="99" t="s">
        <v>1540</v>
      </c>
      <c r="E1840" s="100" t="s">
        <v>45</v>
      </c>
      <c r="F1840" s="193">
        <v>18674</v>
      </c>
    </row>
    <row r="1841" spans="1:6">
      <c r="A1841" s="144" t="s">
        <v>8975</v>
      </c>
      <c r="B1841" s="158" t="s">
        <v>8976</v>
      </c>
      <c r="C1841" s="158" t="s">
        <v>252</v>
      </c>
      <c r="D1841" s="159" t="s">
        <v>8977</v>
      </c>
      <c r="E1841" s="160" t="s">
        <v>60</v>
      </c>
      <c r="F1841" s="193">
        <v>21967</v>
      </c>
    </row>
    <row r="1842" spans="1:6">
      <c r="A1842" s="144" t="s">
        <v>3772</v>
      </c>
      <c r="B1842" s="145" t="s">
        <v>3773</v>
      </c>
      <c r="C1842" s="158" t="s">
        <v>669</v>
      </c>
      <c r="D1842" s="146" t="s">
        <v>3318</v>
      </c>
      <c r="E1842" s="172" t="s">
        <v>49</v>
      </c>
      <c r="F1842" s="204" t="s">
        <v>9009</v>
      </c>
    </row>
    <row r="1843" spans="1:6">
      <c r="A1843" s="148" t="s">
        <v>3774</v>
      </c>
      <c r="B1843" s="149" t="s">
        <v>3777</v>
      </c>
      <c r="C1843" s="149" t="s">
        <v>334</v>
      </c>
      <c r="D1843" s="156" t="s">
        <v>9747</v>
      </c>
      <c r="E1843" s="151" t="s">
        <v>201</v>
      </c>
      <c r="F1843" s="204" t="s">
        <v>9009</v>
      </c>
    </row>
    <row r="1844" spans="1:6">
      <c r="A1844" s="144" t="s">
        <v>3778</v>
      </c>
      <c r="B1844" s="145" t="s">
        <v>3779</v>
      </c>
      <c r="C1844" s="145" t="s">
        <v>394</v>
      </c>
      <c r="D1844" s="146" t="s">
        <v>3780</v>
      </c>
      <c r="E1844" s="147" t="s">
        <v>99</v>
      </c>
      <c r="F1844" s="193">
        <v>17313</v>
      </c>
    </row>
    <row r="1845" spans="1:6">
      <c r="A1845" s="144" t="s">
        <v>3781</v>
      </c>
      <c r="B1845" s="155" t="s">
        <v>3782</v>
      </c>
      <c r="C1845" s="155" t="s">
        <v>41</v>
      </c>
      <c r="D1845" s="152" t="s">
        <v>6490</v>
      </c>
      <c r="E1845" s="147" t="s">
        <v>158</v>
      </c>
      <c r="F1845" s="193">
        <v>19317</v>
      </c>
    </row>
    <row r="1846" spans="1:6">
      <c r="A1846" s="144" t="s">
        <v>3784</v>
      </c>
      <c r="B1846" s="158" t="s">
        <v>10575</v>
      </c>
      <c r="C1846" s="159" t="s">
        <v>1536</v>
      </c>
      <c r="D1846" s="159" t="s">
        <v>10574</v>
      </c>
      <c r="E1846" s="160" t="s">
        <v>201</v>
      </c>
      <c r="F1846" s="204" t="s">
        <v>9009</v>
      </c>
    </row>
    <row r="1847" spans="1:6">
      <c r="A1847" s="144" t="s">
        <v>3784</v>
      </c>
      <c r="B1847" s="145" t="s">
        <v>3785</v>
      </c>
      <c r="C1847" s="145" t="s">
        <v>88</v>
      </c>
      <c r="D1847" s="146" t="s">
        <v>3786</v>
      </c>
      <c r="E1847" s="147" t="s">
        <v>24</v>
      </c>
      <c r="F1847" s="205" t="s">
        <v>9009</v>
      </c>
    </row>
    <row r="1848" spans="1:6">
      <c r="A1848" s="144" t="s">
        <v>3784</v>
      </c>
      <c r="B1848" s="145" t="s">
        <v>3787</v>
      </c>
      <c r="C1848" s="145" t="s">
        <v>1536</v>
      </c>
      <c r="D1848" s="146" t="s">
        <v>3788</v>
      </c>
      <c r="E1848" s="147" t="s">
        <v>34</v>
      </c>
      <c r="F1848" s="205" t="s">
        <v>9009</v>
      </c>
    </row>
    <row r="1849" spans="1:6">
      <c r="A1849" s="144" t="s">
        <v>3789</v>
      </c>
      <c r="B1849" s="145" t="s">
        <v>3790</v>
      </c>
      <c r="C1849" s="145" t="s">
        <v>877</v>
      </c>
      <c r="D1849" s="146" t="s">
        <v>3791</v>
      </c>
      <c r="E1849" s="147" t="s">
        <v>158</v>
      </c>
      <c r="F1849" s="193">
        <v>21158</v>
      </c>
    </row>
    <row r="1850" spans="1:6">
      <c r="A1850" s="144" t="s">
        <v>3792</v>
      </c>
      <c r="B1850" s="158" t="s">
        <v>3793</v>
      </c>
      <c r="C1850" s="158" t="s">
        <v>1833</v>
      </c>
      <c r="D1850" s="159" t="s">
        <v>7587</v>
      </c>
      <c r="E1850" s="160" t="s">
        <v>162</v>
      </c>
      <c r="F1850" s="204" t="s">
        <v>9009</v>
      </c>
    </row>
    <row r="1851" spans="1:6">
      <c r="A1851" s="144" t="s">
        <v>3794</v>
      </c>
      <c r="B1851" s="158" t="s">
        <v>3795</v>
      </c>
      <c r="C1851" s="158" t="s">
        <v>80</v>
      </c>
      <c r="D1851" s="159" t="s">
        <v>3796</v>
      </c>
      <c r="E1851" s="160" t="s">
        <v>1076</v>
      </c>
      <c r="F1851" s="204" t="s">
        <v>9009</v>
      </c>
    </row>
    <row r="1852" spans="1:6">
      <c r="A1852" s="144" t="s">
        <v>3797</v>
      </c>
      <c r="B1852" s="145" t="s">
        <v>3798</v>
      </c>
      <c r="C1852" s="145" t="s">
        <v>3799</v>
      </c>
      <c r="D1852" s="146" t="s">
        <v>3800</v>
      </c>
      <c r="E1852" s="147" t="s">
        <v>85</v>
      </c>
      <c r="F1852" s="193">
        <v>22705</v>
      </c>
    </row>
    <row r="1853" spans="1:6">
      <c r="A1853" s="144" t="s">
        <v>3801</v>
      </c>
      <c r="B1853" s="158" t="s">
        <v>3804</v>
      </c>
      <c r="C1853" s="158" t="s">
        <v>36</v>
      </c>
      <c r="D1853" s="159" t="s">
        <v>614</v>
      </c>
      <c r="E1853" s="160" t="s">
        <v>307</v>
      </c>
      <c r="F1853" s="205" t="s">
        <v>9009</v>
      </c>
    </row>
    <row r="1854" spans="1:6">
      <c r="A1854" s="165" t="s">
        <v>3801</v>
      </c>
      <c r="B1854" s="164" t="s">
        <v>3802</v>
      </c>
      <c r="C1854" s="164" t="s">
        <v>340</v>
      </c>
      <c r="D1854" s="150" t="s">
        <v>3803</v>
      </c>
      <c r="E1854" s="151" t="s">
        <v>201</v>
      </c>
      <c r="F1854" s="193">
        <v>17591</v>
      </c>
    </row>
    <row r="1855" spans="1:6">
      <c r="A1855" s="144" t="s">
        <v>3805</v>
      </c>
      <c r="B1855" s="145" t="s">
        <v>3806</v>
      </c>
      <c r="C1855" s="145" t="s">
        <v>265</v>
      </c>
      <c r="D1855" s="146" t="s">
        <v>3807</v>
      </c>
      <c r="E1855" s="147" t="s">
        <v>119</v>
      </c>
      <c r="F1855" s="205" t="s">
        <v>9009</v>
      </c>
    </row>
    <row r="1856" spans="1:6">
      <c r="A1856" s="144" t="s">
        <v>3808</v>
      </c>
      <c r="B1856" s="145" t="s">
        <v>3809</v>
      </c>
      <c r="C1856" s="145" t="s">
        <v>36</v>
      </c>
      <c r="D1856" s="146" t="s">
        <v>3142</v>
      </c>
      <c r="E1856" s="147" t="s">
        <v>124</v>
      </c>
      <c r="F1856" s="204" t="s">
        <v>9009</v>
      </c>
    </row>
    <row r="1857" spans="1:6">
      <c r="A1857" s="144" t="s">
        <v>9728</v>
      </c>
      <c r="B1857" s="158" t="s">
        <v>9729</v>
      </c>
      <c r="C1857" s="145" t="s">
        <v>22</v>
      </c>
      <c r="D1857" s="146" t="s">
        <v>3585</v>
      </c>
      <c r="E1857" s="147" t="s">
        <v>38</v>
      </c>
      <c r="F1857" s="202" t="s">
        <v>9009</v>
      </c>
    </row>
    <row r="1858" spans="1:6">
      <c r="A1858" s="144" t="s">
        <v>10997</v>
      </c>
      <c r="B1858" s="158" t="s">
        <v>10999</v>
      </c>
      <c r="C1858" s="158" t="s">
        <v>873</v>
      </c>
      <c r="D1858" s="159" t="s">
        <v>874</v>
      </c>
      <c r="E1858" s="160" t="s">
        <v>124</v>
      </c>
      <c r="F1858" s="198">
        <v>44489</v>
      </c>
    </row>
    <row r="1859" spans="1:6">
      <c r="A1859" s="144" t="s">
        <v>3810</v>
      </c>
      <c r="B1859" s="145" t="s">
        <v>3811</v>
      </c>
      <c r="C1859" s="145" t="s">
        <v>36</v>
      </c>
      <c r="D1859" s="146" t="s">
        <v>662</v>
      </c>
      <c r="E1859" s="147" t="s">
        <v>71</v>
      </c>
      <c r="F1859" s="204" t="s">
        <v>9009</v>
      </c>
    </row>
    <row r="1860" spans="1:6">
      <c r="A1860" s="144" t="s">
        <v>3812</v>
      </c>
      <c r="B1860" s="158" t="s">
        <v>3813</v>
      </c>
      <c r="C1860" s="158" t="s">
        <v>2246</v>
      </c>
      <c r="D1860" s="159" t="s">
        <v>3814</v>
      </c>
      <c r="E1860" s="160" t="s">
        <v>918</v>
      </c>
      <c r="F1860" s="204" t="s">
        <v>9009</v>
      </c>
    </row>
    <row r="1861" spans="1:6">
      <c r="A1861" s="144" t="s">
        <v>3815</v>
      </c>
      <c r="B1861" s="155" t="s">
        <v>3816</v>
      </c>
      <c r="C1861" s="155" t="s">
        <v>161</v>
      </c>
      <c r="D1861" s="152" t="s">
        <v>3817</v>
      </c>
      <c r="E1861" s="147" t="s">
        <v>45</v>
      </c>
      <c r="F1861" s="204" t="s">
        <v>9009</v>
      </c>
    </row>
    <row r="1862" spans="1:6">
      <c r="A1862" s="165" t="s">
        <v>3818</v>
      </c>
      <c r="B1862" s="178" t="s">
        <v>3819</v>
      </c>
      <c r="C1862" s="164" t="s">
        <v>193</v>
      </c>
      <c r="D1862" s="150" t="s">
        <v>3820</v>
      </c>
      <c r="E1862" s="151" t="s">
        <v>16</v>
      </c>
      <c r="F1862" s="193">
        <v>13840</v>
      </c>
    </row>
    <row r="1863" spans="1:6">
      <c r="A1863" s="144" t="s">
        <v>3821</v>
      </c>
      <c r="B1863" s="145" t="s">
        <v>3822</v>
      </c>
      <c r="C1863" s="145" t="s">
        <v>1166</v>
      </c>
      <c r="D1863" s="146" t="s">
        <v>37</v>
      </c>
      <c r="E1863" s="147" t="s">
        <v>38</v>
      </c>
      <c r="F1863" s="204" t="s">
        <v>9009</v>
      </c>
    </row>
    <row r="1864" spans="1:6">
      <c r="A1864" s="144" t="s">
        <v>3823</v>
      </c>
      <c r="B1864" s="145" t="s">
        <v>3824</v>
      </c>
      <c r="C1864" s="145" t="s">
        <v>469</v>
      </c>
      <c r="D1864" s="146" t="s">
        <v>3825</v>
      </c>
      <c r="E1864" s="147" t="s">
        <v>78</v>
      </c>
      <c r="F1864" s="204" t="s">
        <v>9009</v>
      </c>
    </row>
    <row r="1865" spans="1:6">
      <c r="A1865" s="144" t="s">
        <v>3826</v>
      </c>
      <c r="B1865" s="145" t="s">
        <v>3827</v>
      </c>
      <c r="C1865" s="146" t="s">
        <v>2401</v>
      </c>
      <c r="D1865" s="146" t="s">
        <v>3828</v>
      </c>
      <c r="E1865" s="172" t="s">
        <v>162</v>
      </c>
      <c r="F1865" s="205" t="s">
        <v>9009</v>
      </c>
    </row>
    <row r="1866" spans="1:6">
      <c r="A1866" s="144" t="s">
        <v>3829</v>
      </c>
      <c r="B1866" s="152" t="s">
        <v>3830</v>
      </c>
      <c r="C1866" s="152" t="s">
        <v>3831</v>
      </c>
      <c r="D1866" s="152" t="s">
        <v>9546</v>
      </c>
      <c r="E1866" s="147" t="s">
        <v>99</v>
      </c>
      <c r="F1866" s="205" t="s">
        <v>9009</v>
      </c>
    </row>
    <row r="1867" spans="1:6">
      <c r="A1867" s="183" t="s">
        <v>3829</v>
      </c>
      <c r="B1867" s="184" t="s">
        <v>3832</v>
      </c>
      <c r="C1867" s="184" t="s">
        <v>3296</v>
      </c>
      <c r="D1867" s="185" t="s">
        <v>1042</v>
      </c>
      <c r="E1867" s="186" t="s">
        <v>27</v>
      </c>
      <c r="F1867" s="205" t="s">
        <v>9009</v>
      </c>
    </row>
    <row r="1868" spans="1:6">
      <c r="A1868" s="144" t="s">
        <v>3833</v>
      </c>
      <c r="B1868" s="145" t="s">
        <v>3834</v>
      </c>
      <c r="C1868" s="145" t="s">
        <v>763</v>
      </c>
      <c r="D1868" s="146" t="s">
        <v>3835</v>
      </c>
      <c r="E1868" s="147" t="s">
        <v>16</v>
      </c>
      <c r="F1868" s="205" t="s">
        <v>9009</v>
      </c>
    </row>
    <row r="1869" spans="1:6">
      <c r="A1869" s="148" t="s">
        <v>3836</v>
      </c>
      <c r="B1869" s="149" t="s">
        <v>3837</v>
      </c>
      <c r="C1869" s="149" t="s">
        <v>249</v>
      </c>
      <c r="D1869" s="150" t="s">
        <v>3838</v>
      </c>
      <c r="E1869" s="151" t="s">
        <v>99</v>
      </c>
      <c r="F1869" s="204" t="s">
        <v>9009</v>
      </c>
    </row>
    <row r="1870" spans="1:6">
      <c r="A1870" s="144" t="s">
        <v>3840</v>
      </c>
      <c r="B1870" s="158" t="s">
        <v>9720</v>
      </c>
      <c r="C1870" s="145" t="s">
        <v>29</v>
      </c>
      <c r="D1870" s="159" t="s">
        <v>9719</v>
      </c>
      <c r="E1870" s="147" t="s">
        <v>27</v>
      </c>
      <c r="F1870" s="204" t="s">
        <v>9009</v>
      </c>
    </row>
    <row r="1871" spans="1:6">
      <c r="A1871" s="144" t="s">
        <v>3840</v>
      </c>
      <c r="B1871" s="155" t="s">
        <v>3841</v>
      </c>
      <c r="C1871" s="155" t="s">
        <v>3296</v>
      </c>
      <c r="D1871" s="152" t="s">
        <v>3842</v>
      </c>
      <c r="E1871" s="147" t="s">
        <v>1506</v>
      </c>
      <c r="F1871" s="205" t="s">
        <v>9009</v>
      </c>
    </row>
    <row r="1872" spans="1:6">
      <c r="A1872" s="144" t="s">
        <v>3840</v>
      </c>
      <c r="B1872" s="158" t="s">
        <v>11010</v>
      </c>
      <c r="C1872" s="159" t="s">
        <v>252</v>
      </c>
      <c r="D1872" s="159" t="s">
        <v>11011</v>
      </c>
      <c r="E1872" s="160" t="s">
        <v>16</v>
      </c>
      <c r="F1872" s="204" t="s">
        <v>9009</v>
      </c>
    </row>
    <row r="1873" spans="1:6">
      <c r="A1873" s="148" t="s">
        <v>3843</v>
      </c>
      <c r="B1873" s="149" t="s">
        <v>3844</v>
      </c>
      <c r="C1873" s="149" t="s">
        <v>1536</v>
      </c>
      <c r="D1873" s="150" t="s">
        <v>3845</v>
      </c>
      <c r="E1873" s="151" t="s">
        <v>307</v>
      </c>
      <c r="F1873" s="205" t="s">
        <v>9009</v>
      </c>
    </row>
    <row r="1874" spans="1:6">
      <c r="A1874" s="144" t="s">
        <v>3843</v>
      </c>
      <c r="B1874" s="158" t="s">
        <v>3846</v>
      </c>
      <c r="C1874" s="158" t="s">
        <v>163</v>
      </c>
      <c r="D1874" s="159" t="s">
        <v>3429</v>
      </c>
      <c r="E1874" s="160" t="s">
        <v>119</v>
      </c>
      <c r="F1874" s="205" t="s">
        <v>9009</v>
      </c>
    </row>
    <row r="1875" spans="1:6">
      <c r="A1875" s="101" t="s">
        <v>3843</v>
      </c>
      <c r="B1875" s="98" t="s">
        <v>11813</v>
      </c>
      <c r="C1875" s="98" t="s">
        <v>208</v>
      </c>
      <c r="D1875" s="99" t="s">
        <v>11814</v>
      </c>
      <c r="E1875" s="100" t="s">
        <v>34</v>
      </c>
      <c r="F1875" s="204" t="s">
        <v>9009</v>
      </c>
    </row>
    <row r="1876" spans="1:6">
      <c r="A1876" s="144" t="s">
        <v>3847</v>
      </c>
      <c r="B1876" s="158" t="s">
        <v>3848</v>
      </c>
      <c r="C1876" s="158" t="s">
        <v>809</v>
      </c>
      <c r="D1876" s="159" t="s">
        <v>262</v>
      </c>
      <c r="E1876" s="160" t="s">
        <v>85</v>
      </c>
      <c r="F1876" s="205" t="s">
        <v>9009</v>
      </c>
    </row>
    <row r="1877" spans="1:6">
      <c r="A1877" s="144" t="s">
        <v>3849</v>
      </c>
      <c r="B1877" s="158" t="s">
        <v>3850</v>
      </c>
      <c r="C1877" s="158" t="s">
        <v>204</v>
      </c>
      <c r="D1877" s="159" t="s">
        <v>3851</v>
      </c>
      <c r="E1877" s="160" t="s">
        <v>42</v>
      </c>
      <c r="F1877" s="205" t="s">
        <v>9009</v>
      </c>
    </row>
    <row r="1878" spans="1:6">
      <c r="A1878" s="101" t="s">
        <v>3852</v>
      </c>
      <c r="B1878" s="98" t="s">
        <v>12064</v>
      </c>
      <c r="C1878" s="98" t="s">
        <v>47</v>
      </c>
      <c r="D1878" s="99" t="s">
        <v>9546</v>
      </c>
      <c r="E1878" s="100" t="s">
        <v>99</v>
      </c>
      <c r="F1878" s="204" t="s">
        <v>9009</v>
      </c>
    </row>
    <row r="1879" spans="1:6">
      <c r="A1879" s="144" t="s">
        <v>3852</v>
      </c>
      <c r="B1879" s="158" t="s">
        <v>3853</v>
      </c>
      <c r="C1879" s="158" t="s">
        <v>2453</v>
      </c>
      <c r="D1879" s="159" t="s">
        <v>1615</v>
      </c>
      <c r="E1879" s="160" t="s">
        <v>27</v>
      </c>
      <c r="F1879" s="204" t="s">
        <v>9009</v>
      </c>
    </row>
    <row r="1880" spans="1:6">
      <c r="A1880" s="101" t="s">
        <v>11750</v>
      </c>
      <c r="B1880" s="98" t="s">
        <v>11751</v>
      </c>
      <c r="C1880" s="98" t="s">
        <v>1638</v>
      </c>
      <c r="D1880" s="99" t="s">
        <v>2378</v>
      </c>
      <c r="E1880" s="100" t="s">
        <v>78</v>
      </c>
      <c r="F1880" s="197">
        <v>44269</v>
      </c>
    </row>
    <row r="1881" spans="1:6">
      <c r="A1881" s="144" t="s">
        <v>3854</v>
      </c>
      <c r="B1881" s="158" t="s">
        <v>3855</v>
      </c>
      <c r="C1881" s="158" t="s">
        <v>3856</v>
      </c>
      <c r="D1881" s="159" t="s">
        <v>3857</v>
      </c>
      <c r="E1881" s="160" t="s">
        <v>42</v>
      </c>
      <c r="F1881" s="211">
        <v>44222</v>
      </c>
    </row>
    <row r="1882" spans="1:6">
      <c r="A1882" s="144" t="s">
        <v>3858</v>
      </c>
      <c r="B1882" s="145" t="s">
        <v>3859</v>
      </c>
      <c r="C1882" s="145" t="s">
        <v>3860</v>
      </c>
      <c r="D1882" s="146" t="s">
        <v>3861</v>
      </c>
      <c r="E1882" s="147" t="s">
        <v>99</v>
      </c>
      <c r="F1882" s="205" t="s">
        <v>9009</v>
      </c>
    </row>
    <row r="1883" spans="1:6">
      <c r="A1883" s="148" t="s">
        <v>3862</v>
      </c>
      <c r="B1883" s="149" t="s">
        <v>3863</v>
      </c>
      <c r="C1883" s="149" t="s">
        <v>29</v>
      </c>
      <c r="D1883" s="150" t="s">
        <v>3864</v>
      </c>
      <c r="E1883" s="151" t="s">
        <v>27</v>
      </c>
      <c r="F1883" s="205" t="s">
        <v>9009</v>
      </c>
    </row>
    <row r="1884" spans="1:6">
      <c r="A1884" s="144" t="s">
        <v>3862</v>
      </c>
      <c r="B1884" s="155" t="s">
        <v>3865</v>
      </c>
      <c r="C1884" s="155" t="s">
        <v>36</v>
      </c>
      <c r="D1884" s="152" t="s">
        <v>3866</v>
      </c>
      <c r="E1884" s="147" t="s">
        <v>49</v>
      </c>
      <c r="F1884" s="205" t="s">
        <v>9009</v>
      </c>
    </row>
    <row r="1885" spans="1:6">
      <c r="A1885" s="144" t="s">
        <v>3867</v>
      </c>
      <c r="B1885" s="145" t="s">
        <v>3868</v>
      </c>
      <c r="C1885" s="145" t="s">
        <v>29</v>
      </c>
      <c r="D1885" s="146" t="s">
        <v>3869</v>
      </c>
      <c r="E1885" s="147" t="s">
        <v>66</v>
      </c>
      <c r="F1885" s="205" t="s">
        <v>9009</v>
      </c>
    </row>
    <row r="1886" spans="1:6">
      <c r="A1886" s="101" t="s">
        <v>10409</v>
      </c>
      <c r="B1886" s="98" t="s">
        <v>10411</v>
      </c>
      <c r="C1886" s="98" t="s">
        <v>272</v>
      </c>
      <c r="D1886" s="99" t="s">
        <v>5377</v>
      </c>
      <c r="E1886" s="100" t="s">
        <v>78</v>
      </c>
      <c r="F1886" s="204" t="s">
        <v>9009</v>
      </c>
    </row>
    <row r="1887" spans="1:6">
      <c r="A1887" s="144" t="s">
        <v>3870</v>
      </c>
      <c r="B1887" s="158" t="s">
        <v>3871</v>
      </c>
      <c r="C1887" s="159" t="s">
        <v>88</v>
      </c>
      <c r="D1887" s="159" t="s">
        <v>3872</v>
      </c>
      <c r="E1887" s="160" t="s">
        <v>722</v>
      </c>
      <c r="F1887" s="205" t="s">
        <v>9009</v>
      </c>
    </row>
    <row r="1888" spans="1:6">
      <c r="A1888" s="148" t="s">
        <v>3873</v>
      </c>
      <c r="B1888" s="149" t="s">
        <v>3874</v>
      </c>
      <c r="C1888" s="149" t="s">
        <v>80</v>
      </c>
      <c r="D1888" s="150" t="s">
        <v>602</v>
      </c>
      <c r="E1888" s="151" t="s">
        <v>27</v>
      </c>
      <c r="F1888" s="199">
        <v>16679</v>
      </c>
    </row>
    <row r="1889" spans="1:6">
      <c r="A1889" s="101" t="s">
        <v>10470</v>
      </c>
      <c r="B1889" s="98" t="s">
        <v>10471</v>
      </c>
      <c r="C1889" s="98" t="s">
        <v>10472</v>
      </c>
      <c r="D1889" s="99" t="s">
        <v>8118</v>
      </c>
      <c r="E1889" s="100" t="s">
        <v>42</v>
      </c>
      <c r="F1889" s="204" t="s">
        <v>9243</v>
      </c>
    </row>
    <row r="1890" spans="1:6">
      <c r="A1890" s="144" t="s">
        <v>3875</v>
      </c>
      <c r="B1890" s="145" t="s">
        <v>3876</v>
      </c>
      <c r="C1890" s="145" t="s">
        <v>939</v>
      </c>
      <c r="D1890" s="146" t="s">
        <v>3877</v>
      </c>
      <c r="E1890" s="147" t="s">
        <v>31</v>
      </c>
      <c r="F1890" s="204" t="s">
        <v>9009</v>
      </c>
    </row>
    <row r="1891" spans="1:6">
      <c r="A1891" s="148" t="s">
        <v>3878</v>
      </c>
      <c r="B1891" s="149" t="s">
        <v>3879</v>
      </c>
      <c r="C1891" s="149" t="s">
        <v>469</v>
      </c>
      <c r="D1891" s="150" t="s">
        <v>1002</v>
      </c>
      <c r="E1891" s="151" t="s">
        <v>85</v>
      </c>
      <c r="F1891" s="205" t="s">
        <v>9009</v>
      </c>
    </row>
    <row r="1892" spans="1:6">
      <c r="A1892" s="101" t="s">
        <v>3878</v>
      </c>
      <c r="B1892" s="98" t="s">
        <v>11599</v>
      </c>
      <c r="C1892" s="98" t="s">
        <v>88</v>
      </c>
      <c r="D1892" s="99" t="s">
        <v>10516</v>
      </c>
      <c r="E1892" s="100" t="s">
        <v>38</v>
      </c>
      <c r="F1892" s="204" t="s">
        <v>9009</v>
      </c>
    </row>
    <row r="1893" spans="1:6">
      <c r="A1893" s="144" t="s">
        <v>3878</v>
      </c>
      <c r="B1893" s="158" t="s">
        <v>10596</v>
      </c>
      <c r="C1893" s="159" t="s">
        <v>29</v>
      </c>
      <c r="D1893" s="159" t="s">
        <v>817</v>
      </c>
      <c r="E1893" s="160" t="s">
        <v>124</v>
      </c>
      <c r="F1893" s="193">
        <v>23400</v>
      </c>
    </row>
    <row r="1894" spans="1:6">
      <c r="A1894" s="148" t="s">
        <v>3878</v>
      </c>
      <c r="B1894" s="154" t="s">
        <v>3880</v>
      </c>
      <c r="C1894" s="154" t="s">
        <v>88</v>
      </c>
      <c r="D1894" s="156" t="s">
        <v>3881</v>
      </c>
      <c r="E1894" s="157" t="s">
        <v>31</v>
      </c>
      <c r="F1894" s="205" t="s">
        <v>9009</v>
      </c>
    </row>
    <row r="1895" spans="1:6">
      <c r="A1895" s="251" t="s">
        <v>3882</v>
      </c>
      <c r="B1895" s="236" t="s">
        <v>3883</v>
      </c>
      <c r="C1895" s="236" t="s">
        <v>3884</v>
      </c>
      <c r="D1895" s="253" t="s">
        <v>3885</v>
      </c>
      <c r="E1895" s="234" t="s">
        <v>27</v>
      </c>
      <c r="F1895" s="199">
        <v>16561</v>
      </c>
    </row>
    <row r="1896" spans="1:6">
      <c r="A1896" s="144" t="s">
        <v>3886</v>
      </c>
      <c r="B1896" s="145" t="s">
        <v>3887</v>
      </c>
      <c r="C1896" s="145" t="s">
        <v>344</v>
      </c>
      <c r="D1896" s="146" t="s">
        <v>3741</v>
      </c>
      <c r="E1896" s="172" t="s">
        <v>1506</v>
      </c>
      <c r="F1896" s="205" t="s">
        <v>9009</v>
      </c>
    </row>
    <row r="1897" spans="1:6">
      <c r="A1897" s="144" t="s">
        <v>3888</v>
      </c>
      <c r="B1897" s="152" t="s">
        <v>3889</v>
      </c>
      <c r="C1897" s="152" t="s">
        <v>212</v>
      </c>
      <c r="D1897" s="152" t="s">
        <v>3890</v>
      </c>
      <c r="E1897" s="147" t="s">
        <v>85</v>
      </c>
      <c r="F1897" s="204" t="s">
        <v>9009</v>
      </c>
    </row>
    <row r="1898" spans="1:6">
      <c r="A1898" s="144" t="s">
        <v>3891</v>
      </c>
      <c r="B1898" s="145" t="s">
        <v>3892</v>
      </c>
      <c r="C1898" s="145" t="s">
        <v>2626</v>
      </c>
      <c r="D1898" s="146" t="s">
        <v>2249</v>
      </c>
      <c r="E1898" s="147" t="s">
        <v>49</v>
      </c>
      <c r="F1898" s="205" t="s">
        <v>9009</v>
      </c>
    </row>
    <row r="1899" spans="1:6">
      <c r="A1899" s="144" t="s">
        <v>3893</v>
      </c>
      <c r="B1899" s="145" t="s">
        <v>3894</v>
      </c>
      <c r="C1899" s="145" t="s">
        <v>97</v>
      </c>
      <c r="D1899" s="146" t="s">
        <v>2762</v>
      </c>
      <c r="E1899" s="147" t="s">
        <v>53</v>
      </c>
      <c r="F1899" s="204" t="s">
        <v>9009</v>
      </c>
    </row>
    <row r="1900" spans="1:6">
      <c r="A1900" s="148" t="s">
        <v>3893</v>
      </c>
      <c r="B1900" s="149" t="s">
        <v>3895</v>
      </c>
      <c r="C1900" s="149" t="s">
        <v>88</v>
      </c>
      <c r="D1900" s="156" t="s">
        <v>9746</v>
      </c>
      <c r="E1900" s="157" t="s">
        <v>45</v>
      </c>
      <c r="F1900" s="205" t="s">
        <v>9009</v>
      </c>
    </row>
    <row r="1901" spans="1:6">
      <c r="A1901" s="144" t="s">
        <v>3893</v>
      </c>
      <c r="B1901" s="145" t="s">
        <v>3896</v>
      </c>
      <c r="C1901" s="145" t="s">
        <v>593</v>
      </c>
      <c r="D1901" s="146" t="s">
        <v>3897</v>
      </c>
      <c r="E1901" s="147" t="s">
        <v>20</v>
      </c>
      <c r="F1901" s="204" t="s">
        <v>9009</v>
      </c>
    </row>
    <row r="1902" spans="1:6">
      <c r="A1902" s="144" t="s">
        <v>3898</v>
      </c>
      <c r="B1902" s="145" t="s">
        <v>3899</v>
      </c>
      <c r="C1902" s="145" t="s">
        <v>3296</v>
      </c>
      <c r="D1902" s="146" t="s">
        <v>814</v>
      </c>
      <c r="E1902" s="147" t="s">
        <v>45</v>
      </c>
      <c r="F1902" s="205" t="s">
        <v>9009</v>
      </c>
    </row>
    <row r="1903" spans="1:6">
      <c r="A1903" s="144" t="s">
        <v>3900</v>
      </c>
      <c r="B1903" s="158" t="s">
        <v>3901</v>
      </c>
      <c r="C1903" s="158" t="s">
        <v>3902</v>
      </c>
      <c r="D1903" s="159" t="s">
        <v>3903</v>
      </c>
      <c r="E1903" s="160" t="s">
        <v>175</v>
      </c>
      <c r="F1903" s="204" t="s">
        <v>9009</v>
      </c>
    </row>
    <row r="1904" spans="1:6">
      <c r="A1904" s="148" t="s">
        <v>3904</v>
      </c>
      <c r="B1904" s="149" t="s">
        <v>3905</v>
      </c>
      <c r="C1904" s="149" t="s">
        <v>329</v>
      </c>
      <c r="D1904" s="150" t="s">
        <v>2524</v>
      </c>
      <c r="E1904" s="151" t="s">
        <v>27</v>
      </c>
      <c r="F1904" s="193">
        <v>15492</v>
      </c>
    </row>
    <row r="1905" spans="1:6">
      <c r="A1905" s="165" t="s">
        <v>3904</v>
      </c>
      <c r="B1905" s="178" t="s">
        <v>3906</v>
      </c>
      <c r="C1905" s="164" t="s">
        <v>2401</v>
      </c>
      <c r="D1905" s="150" t="s">
        <v>688</v>
      </c>
      <c r="E1905" s="151" t="s">
        <v>85</v>
      </c>
      <c r="F1905" s="204" t="s">
        <v>9009</v>
      </c>
    </row>
    <row r="1906" spans="1:6">
      <c r="A1906" s="144" t="s">
        <v>3907</v>
      </c>
      <c r="B1906" s="145" t="s">
        <v>3908</v>
      </c>
      <c r="C1906" s="145" t="s">
        <v>88</v>
      </c>
      <c r="D1906" s="146" t="s">
        <v>3909</v>
      </c>
      <c r="E1906" s="147" t="s">
        <v>99</v>
      </c>
      <c r="F1906" s="205" t="s">
        <v>9009</v>
      </c>
    </row>
    <row r="1907" spans="1:6">
      <c r="A1907" s="144" t="s">
        <v>3907</v>
      </c>
      <c r="B1907" s="155" t="s">
        <v>3910</v>
      </c>
      <c r="C1907" s="155" t="s">
        <v>344</v>
      </c>
      <c r="D1907" s="152" t="s">
        <v>572</v>
      </c>
      <c r="E1907" s="147" t="s">
        <v>119</v>
      </c>
      <c r="F1907" s="205" t="s">
        <v>9009</v>
      </c>
    </row>
    <row r="1908" spans="1:6">
      <c r="A1908" s="144" t="s">
        <v>3911</v>
      </c>
      <c r="B1908" s="158" t="s">
        <v>3912</v>
      </c>
      <c r="C1908" s="145" t="s">
        <v>29</v>
      </c>
      <c r="D1908" s="159" t="s">
        <v>171</v>
      </c>
      <c r="E1908" s="160" t="s">
        <v>27</v>
      </c>
      <c r="F1908" s="198">
        <v>44197</v>
      </c>
    </row>
    <row r="1909" spans="1:6">
      <c r="A1909" s="144" t="s">
        <v>3913</v>
      </c>
      <c r="B1909" s="145" t="s">
        <v>3914</v>
      </c>
      <c r="C1909" s="145" t="s">
        <v>469</v>
      </c>
      <c r="D1909" s="146" t="s">
        <v>98</v>
      </c>
      <c r="E1909" s="147" t="s">
        <v>99</v>
      </c>
      <c r="F1909" s="204" t="s">
        <v>9009</v>
      </c>
    </row>
    <row r="1910" spans="1:6">
      <c r="A1910" s="144" t="s">
        <v>3913</v>
      </c>
      <c r="B1910" s="155" t="s">
        <v>3915</v>
      </c>
      <c r="C1910" s="155" t="s">
        <v>36</v>
      </c>
      <c r="D1910" s="152" t="s">
        <v>111</v>
      </c>
      <c r="E1910" s="147" t="s">
        <v>119</v>
      </c>
      <c r="F1910" s="198">
        <v>44328</v>
      </c>
    </row>
    <row r="1911" spans="1:6">
      <c r="A1911" s="148" t="s">
        <v>9426</v>
      </c>
      <c r="B1911" s="154" t="s">
        <v>9427</v>
      </c>
      <c r="C1911" s="149" t="s">
        <v>3091</v>
      </c>
      <c r="D1911" s="150" t="s">
        <v>810</v>
      </c>
      <c r="E1911" s="151" t="s">
        <v>85</v>
      </c>
      <c r="F1911" s="205" t="s">
        <v>9009</v>
      </c>
    </row>
    <row r="1912" spans="1:6">
      <c r="A1912" s="101" t="s">
        <v>11922</v>
      </c>
      <c r="B1912" s="98" t="s">
        <v>11923</v>
      </c>
      <c r="C1912" s="98" t="s">
        <v>36</v>
      </c>
      <c r="D1912" s="99" t="s">
        <v>11924</v>
      </c>
      <c r="E1912" s="100" t="s">
        <v>175</v>
      </c>
      <c r="F1912" s="204" t="s">
        <v>9009</v>
      </c>
    </row>
    <row r="1913" spans="1:6">
      <c r="A1913" s="144" t="s">
        <v>3916</v>
      </c>
      <c r="B1913" s="158" t="s">
        <v>3917</v>
      </c>
      <c r="C1913" s="158" t="s">
        <v>469</v>
      </c>
      <c r="D1913" s="159" t="s">
        <v>3918</v>
      </c>
      <c r="E1913" s="160" t="s">
        <v>78</v>
      </c>
      <c r="F1913" s="198">
        <v>44316</v>
      </c>
    </row>
    <row r="1914" spans="1:6">
      <c r="A1914" s="148" t="s">
        <v>3919</v>
      </c>
      <c r="B1914" s="149" t="s">
        <v>3920</v>
      </c>
      <c r="C1914" s="149" t="s">
        <v>1237</v>
      </c>
      <c r="D1914" s="150" t="s">
        <v>3921</v>
      </c>
      <c r="E1914" s="151" t="s">
        <v>45</v>
      </c>
      <c r="F1914" s="199">
        <v>14267</v>
      </c>
    </row>
    <row r="1915" spans="1:6">
      <c r="A1915" s="148" t="s">
        <v>3922</v>
      </c>
      <c r="B1915" s="149" t="s">
        <v>3923</v>
      </c>
      <c r="C1915" s="149" t="s">
        <v>469</v>
      </c>
      <c r="D1915" s="150" t="s">
        <v>3924</v>
      </c>
      <c r="E1915" s="151" t="s">
        <v>99</v>
      </c>
      <c r="F1915" s="205" t="s">
        <v>9009</v>
      </c>
    </row>
    <row r="1916" spans="1:6">
      <c r="A1916" s="144" t="s">
        <v>8978</v>
      </c>
      <c r="B1916" s="158" t="s">
        <v>9431</v>
      </c>
      <c r="C1916" s="145" t="s">
        <v>88</v>
      </c>
      <c r="D1916" s="159" t="s">
        <v>106</v>
      </c>
      <c r="E1916" s="147" t="s">
        <v>49</v>
      </c>
      <c r="F1916" s="202" t="s">
        <v>9009</v>
      </c>
    </row>
    <row r="1917" spans="1:6">
      <c r="A1917" s="144" t="s">
        <v>8978</v>
      </c>
      <c r="B1917" s="158" t="s">
        <v>8979</v>
      </c>
      <c r="C1917" s="158" t="s">
        <v>8980</v>
      </c>
      <c r="D1917" s="159" t="s">
        <v>8981</v>
      </c>
      <c r="E1917" s="160" t="s">
        <v>49</v>
      </c>
      <c r="F1917" s="198">
        <v>44306</v>
      </c>
    </row>
    <row r="1918" spans="1:6">
      <c r="A1918" s="148" t="s">
        <v>3925</v>
      </c>
      <c r="B1918" s="149" t="s">
        <v>3926</v>
      </c>
      <c r="C1918" s="149" t="s">
        <v>1500</v>
      </c>
      <c r="D1918" s="150" t="s">
        <v>3678</v>
      </c>
      <c r="E1918" s="151" t="s">
        <v>16</v>
      </c>
      <c r="F1918" s="213">
        <v>16721</v>
      </c>
    </row>
    <row r="1919" spans="1:6">
      <c r="A1919" s="144" t="s">
        <v>3927</v>
      </c>
      <c r="B1919" s="145" t="s">
        <v>3928</v>
      </c>
      <c r="C1919" s="145" t="s">
        <v>88</v>
      </c>
      <c r="D1919" s="146" t="s">
        <v>3929</v>
      </c>
      <c r="E1919" s="147" t="s">
        <v>696</v>
      </c>
      <c r="F1919" s="205" t="s">
        <v>9009</v>
      </c>
    </row>
    <row r="1920" spans="1:6">
      <c r="A1920" s="144" t="s">
        <v>3927</v>
      </c>
      <c r="B1920" s="158" t="s">
        <v>9381</v>
      </c>
      <c r="C1920" s="158" t="s">
        <v>14</v>
      </c>
      <c r="D1920" s="159" t="s">
        <v>9382</v>
      </c>
      <c r="E1920" s="160" t="s">
        <v>201</v>
      </c>
      <c r="F1920" s="197">
        <v>44471</v>
      </c>
    </row>
    <row r="1921" spans="1:6">
      <c r="A1921" s="144" t="s">
        <v>3927</v>
      </c>
      <c r="B1921" s="159" t="s">
        <v>3930</v>
      </c>
      <c r="C1921" s="159" t="s">
        <v>631</v>
      </c>
      <c r="D1921" s="159" t="s">
        <v>3931</v>
      </c>
      <c r="E1921" s="160" t="s">
        <v>49</v>
      </c>
      <c r="F1921" s="204" t="s">
        <v>9009</v>
      </c>
    </row>
    <row r="1922" spans="1:6">
      <c r="A1922" s="94" t="s">
        <v>9095</v>
      </c>
      <c r="B1922" s="95" t="s">
        <v>9096</v>
      </c>
      <c r="C1922" s="95" t="s">
        <v>1653</v>
      </c>
      <c r="D1922" s="96" t="s">
        <v>9184</v>
      </c>
      <c r="E1922" s="97" t="s">
        <v>42</v>
      </c>
      <c r="F1922" s="198">
        <v>44307</v>
      </c>
    </row>
    <row r="1923" spans="1:6">
      <c r="A1923" s="144" t="s">
        <v>3932</v>
      </c>
      <c r="B1923" s="145" t="s">
        <v>3933</v>
      </c>
      <c r="C1923" s="145" t="s">
        <v>316</v>
      </c>
      <c r="D1923" s="146" t="s">
        <v>3934</v>
      </c>
      <c r="E1923" s="147" t="s">
        <v>49</v>
      </c>
      <c r="F1923" s="205" t="s">
        <v>9009</v>
      </c>
    </row>
    <row r="1924" spans="1:6">
      <c r="A1924" s="144" t="s">
        <v>3935</v>
      </c>
      <c r="B1924" s="145" t="s">
        <v>3936</v>
      </c>
      <c r="C1924" s="145" t="s">
        <v>593</v>
      </c>
      <c r="D1924" s="146" t="s">
        <v>3937</v>
      </c>
      <c r="E1924" s="172" t="s">
        <v>34</v>
      </c>
      <c r="F1924" s="205" t="s">
        <v>9009</v>
      </c>
    </row>
    <row r="1925" spans="1:6">
      <c r="A1925" s="144" t="s">
        <v>11182</v>
      </c>
      <c r="B1925" s="158" t="s">
        <v>11183</v>
      </c>
      <c r="C1925" s="159" t="s">
        <v>252</v>
      </c>
      <c r="D1925" s="159" t="s">
        <v>3270</v>
      </c>
      <c r="E1925" s="160" t="s">
        <v>245</v>
      </c>
      <c r="F1925" s="204" t="s">
        <v>9009</v>
      </c>
    </row>
    <row r="1926" spans="1:6">
      <c r="A1926" s="101" t="s">
        <v>11511</v>
      </c>
      <c r="B1926" s="98" t="s">
        <v>11512</v>
      </c>
      <c r="C1926" s="98" t="s">
        <v>29</v>
      </c>
      <c r="D1926" s="99" t="s">
        <v>11130</v>
      </c>
      <c r="E1926" s="100" t="s">
        <v>45</v>
      </c>
      <c r="F1926" s="193">
        <v>19924</v>
      </c>
    </row>
    <row r="1927" spans="1:6">
      <c r="A1927" s="148" t="s">
        <v>3938</v>
      </c>
      <c r="B1927" s="149" t="s">
        <v>3939</v>
      </c>
      <c r="C1927" s="149" t="s">
        <v>260</v>
      </c>
      <c r="D1927" s="150" t="s">
        <v>3940</v>
      </c>
      <c r="E1927" s="151" t="s">
        <v>134</v>
      </c>
      <c r="F1927" s="205" t="s">
        <v>9009</v>
      </c>
    </row>
    <row r="1928" spans="1:6">
      <c r="A1928" s="144" t="s">
        <v>3941</v>
      </c>
      <c r="B1928" s="158" t="s">
        <v>3942</v>
      </c>
      <c r="C1928" s="158" t="s">
        <v>394</v>
      </c>
      <c r="D1928" s="159" t="s">
        <v>3943</v>
      </c>
      <c r="E1928" s="160" t="s">
        <v>85</v>
      </c>
      <c r="F1928" s="211">
        <v>44503</v>
      </c>
    </row>
    <row r="1929" spans="1:6">
      <c r="A1929" s="144" t="s">
        <v>10554</v>
      </c>
      <c r="B1929" s="158" t="s">
        <v>10557</v>
      </c>
      <c r="C1929" s="159" t="s">
        <v>212</v>
      </c>
      <c r="D1929" s="159" t="s">
        <v>10558</v>
      </c>
      <c r="E1929" s="160" t="s">
        <v>66</v>
      </c>
      <c r="F1929" s="204" t="s">
        <v>9009</v>
      </c>
    </row>
    <row r="1930" spans="1:6">
      <c r="A1930" s="148" t="s">
        <v>3944</v>
      </c>
      <c r="B1930" s="149" t="s">
        <v>3945</v>
      </c>
      <c r="C1930" s="149" t="s">
        <v>3946</v>
      </c>
      <c r="D1930" s="150" t="s">
        <v>3947</v>
      </c>
      <c r="E1930" s="151" t="s">
        <v>162</v>
      </c>
      <c r="F1930" s="205" t="s">
        <v>9009</v>
      </c>
    </row>
    <row r="1931" spans="1:6">
      <c r="A1931" s="144" t="s">
        <v>3944</v>
      </c>
      <c r="B1931" s="145" t="s">
        <v>3948</v>
      </c>
      <c r="C1931" s="145" t="s">
        <v>877</v>
      </c>
      <c r="D1931" s="159" t="s">
        <v>5968</v>
      </c>
      <c r="E1931" s="147" t="s">
        <v>119</v>
      </c>
      <c r="F1931" s="199">
        <v>14115</v>
      </c>
    </row>
    <row r="1932" spans="1:6">
      <c r="A1932" s="144" t="s">
        <v>3949</v>
      </c>
      <c r="B1932" s="145" t="s">
        <v>3950</v>
      </c>
      <c r="C1932" s="145" t="s">
        <v>3951</v>
      </c>
      <c r="D1932" s="146" t="s">
        <v>3952</v>
      </c>
      <c r="E1932" s="147" t="s">
        <v>147</v>
      </c>
      <c r="F1932" s="202" t="s">
        <v>9009</v>
      </c>
    </row>
    <row r="1933" spans="1:6">
      <c r="A1933" s="165" t="s">
        <v>3953</v>
      </c>
      <c r="B1933" s="164" t="s">
        <v>3954</v>
      </c>
      <c r="C1933" s="164" t="s">
        <v>3955</v>
      </c>
      <c r="D1933" s="150" t="s">
        <v>1572</v>
      </c>
      <c r="E1933" s="151" t="s">
        <v>45</v>
      </c>
      <c r="F1933" s="199">
        <v>13277</v>
      </c>
    </row>
    <row r="1934" spans="1:6">
      <c r="A1934" s="101" t="s">
        <v>11466</v>
      </c>
      <c r="B1934" s="98" t="s">
        <v>11468</v>
      </c>
      <c r="C1934" s="98" t="s">
        <v>72</v>
      </c>
      <c r="D1934" s="99" t="s">
        <v>11469</v>
      </c>
      <c r="E1934" s="100" t="s">
        <v>38</v>
      </c>
      <c r="F1934" s="204" t="s">
        <v>9009</v>
      </c>
    </row>
    <row r="1935" spans="1:6">
      <c r="A1935" s="148" t="s">
        <v>3956</v>
      </c>
      <c r="B1935" s="149" t="s">
        <v>3957</v>
      </c>
      <c r="C1935" s="149" t="s">
        <v>277</v>
      </c>
      <c r="D1935" s="150" t="s">
        <v>3958</v>
      </c>
      <c r="E1935" s="151" t="s">
        <v>53</v>
      </c>
      <c r="F1935" s="199">
        <v>19042</v>
      </c>
    </row>
    <row r="1936" spans="1:6">
      <c r="A1936" s="144" t="s">
        <v>3959</v>
      </c>
      <c r="B1936" s="145" t="s">
        <v>3960</v>
      </c>
      <c r="C1936" s="145" t="s">
        <v>182</v>
      </c>
      <c r="D1936" s="159" t="s">
        <v>9745</v>
      </c>
      <c r="E1936" s="172" t="s">
        <v>49</v>
      </c>
      <c r="F1936" s="211">
        <v>44523</v>
      </c>
    </row>
    <row r="1937" spans="1:6">
      <c r="A1937" s="144" t="s">
        <v>3961</v>
      </c>
      <c r="B1937" s="155" t="s">
        <v>3962</v>
      </c>
      <c r="C1937" s="155" t="s">
        <v>3963</v>
      </c>
      <c r="D1937" s="152" t="s">
        <v>1151</v>
      </c>
      <c r="E1937" s="147" t="s">
        <v>27</v>
      </c>
      <c r="F1937" s="199">
        <v>18433</v>
      </c>
    </row>
    <row r="1938" spans="1:6">
      <c r="A1938" s="148" t="s">
        <v>3964</v>
      </c>
      <c r="B1938" s="149" t="s">
        <v>3965</v>
      </c>
      <c r="C1938" s="149" t="s">
        <v>80</v>
      </c>
      <c r="D1938" s="156" t="s">
        <v>9744</v>
      </c>
      <c r="E1938" s="151" t="s">
        <v>147</v>
      </c>
      <c r="F1938" s="204" t="s">
        <v>9009</v>
      </c>
    </row>
    <row r="1939" spans="1:6">
      <c r="A1939" s="144" t="s">
        <v>3966</v>
      </c>
      <c r="B1939" s="145" t="s">
        <v>3967</v>
      </c>
      <c r="C1939" s="145" t="s">
        <v>252</v>
      </c>
      <c r="D1939" s="146" t="s">
        <v>3968</v>
      </c>
      <c r="E1939" s="172" t="s">
        <v>60</v>
      </c>
      <c r="F1939" s="205" t="s">
        <v>9009</v>
      </c>
    </row>
    <row r="1940" spans="1:6">
      <c r="A1940" s="148" t="s">
        <v>3969</v>
      </c>
      <c r="B1940" s="149" t="s">
        <v>3970</v>
      </c>
      <c r="C1940" s="149" t="s">
        <v>939</v>
      </c>
      <c r="D1940" s="156" t="s">
        <v>9743</v>
      </c>
      <c r="E1940" s="151" t="s">
        <v>147</v>
      </c>
      <c r="F1940" s="205" t="s">
        <v>9009</v>
      </c>
    </row>
    <row r="1941" spans="1:6">
      <c r="A1941" s="148" t="s">
        <v>3971</v>
      </c>
      <c r="B1941" s="149" t="s">
        <v>3972</v>
      </c>
      <c r="C1941" s="149" t="s">
        <v>3973</v>
      </c>
      <c r="D1941" s="150" t="s">
        <v>1042</v>
      </c>
      <c r="E1941" s="151" t="s">
        <v>27</v>
      </c>
      <c r="F1941" s="205" t="s">
        <v>9009</v>
      </c>
    </row>
    <row r="1942" spans="1:6">
      <c r="A1942" s="148" t="s">
        <v>3974</v>
      </c>
      <c r="B1942" s="149" t="s">
        <v>3975</v>
      </c>
      <c r="C1942" s="149" t="s">
        <v>3976</v>
      </c>
      <c r="D1942" s="150" t="s">
        <v>1522</v>
      </c>
      <c r="E1942" s="151" t="s">
        <v>45</v>
      </c>
      <c r="F1942" s="204" t="s">
        <v>9009</v>
      </c>
    </row>
    <row r="1943" spans="1:6">
      <c r="A1943" s="101" t="s">
        <v>11476</v>
      </c>
      <c r="B1943" s="98" t="s">
        <v>11477</v>
      </c>
      <c r="C1943" s="98" t="s">
        <v>1536</v>
      </c>
      <c r="D1943" s="99" t="s">
        <v>9090</v>
      </c>
      <c r="E1943" s="100" t="s">
        <v>49</v>
      </c>
      <c r="F1943" s="204" t="s">
        <v>9009</v>
      </c>
    </row>
    <row r="1944" spans="1:6">
      <c r="A1944" s="144" t="s">
        <v>3977</v>
      </c>
      <c r="B1944" s="155" t="s">
        <v>3978</v>
      </c>
      <c r="C1944" s="155" t="s">
        <v>72</v>
      </c>
      <c r="D1944" s="152" t="s">
        <v>3979</v>
      </c>
      <c r="E1944" s="147" t="s">
        <v>16</v>
      </c>
      <c r="F1944" s="205" t="s">
        <v>9009</v>
      </c>
    </row>
    <row r="1945" spans="1:6">
      <c r="A1945" s="144" t="s">
        <v>3980</v>
      </c>
      <c r="B1945" s="159" t="s">
        <v>3981</v>
      </c>
      <c r="C1945" s="159" t="s">
        <v>3982</v>
      </c>
      <c r="D1945" s="159" t="s">
        <v>3983</v>
      </c>
      <c r="E1945" s="160" t="s">
        <v>85</v>
      </c>
      <c r="F1945" s="206" t="s">
        <v>9009</v>
      </c>
    </row>
    <row r="1946" spans="1:6">
      <c r="A1946" s="144" t="s">
        <v>3984</v>
      </c>
      <c r="B1946" s="145" t="s">
        <v>3985</v>
      </c>
      <c r="C1946" s="145" t="s">
        <v>249</v>
      </c>
      <c r="D1946" s="146" t="s">
        <v>3986</v>
      </c>
      <c r="E1946" s="172" t="s">
        <v>119</v>
      </c>
      <c r="F1946" s="204" t="s">
        <v>9009</v>
      </c>
    </row>
    <row r="1947" spans="1:6">
      <c r="A1947" s="101" t="s">
        <v>9303</v>
      </c>
      <c r="B1947" s="98" t="s">
        <v>9304</v>
      </c>
      <c r="C1947" s="98" t="s">
        <v>18</v>
      </c>
      <c r="D1947" s="99" t="s">
        <v>5987</v>
      </c>
      <c r="E1947" s="100" t="s">
        <v>459</v>
      </c>
      <c r="F1947" s="193">
        <v>16995</v>
      </c>
    </row>
    <row r="1948" spans="1:6">
      <c r="A1948" s="148" t="s">
        <v>3987</v>
      </c>
      <c r="B1948" s="149" t="s">
        <v>3988</v>
      </c>
      <c r="C1948" s="149" t="s">
        <v>88</v>
      </c>
      <c r="D1948" s="150" t="s">
        <v>3989</v>
      </c>
      <c r="E1948" s="151" t="s">
        <v>31</v>
      </c>
      <c r="F1948" s="204" t="s">
        <v>9009</v>
      </c>
    </row>
    <row r="1949" spans="1:6">
      <c r="A1949" s="148" t="s">
        <v>3990</v>
      </c>
      <c r="B1949" s="149" t="s">
        <v>3991</v>
      </c>
      <c r="C1949" s="149" t="s">
        <v>469</v>
      </c>
      <c r="D1949" s="150" t="s">
        <v>1247</v>
      </c>
      <c r="E1949" s="151" t="s">
        <v>60</v>
      </c>
      <c r="F1949" s="204" t="s">
        <v>9009</v>
      </c>
    </row>
    <row r="1950" spans="1:6">
      <c r="A1950" s="144" t="s">
        <v>3992</v>
      </c>
      <c r="B1950" s="155" t="s">
        <v>3993</v>
      </c>
      <c r="C1950" s="158" t="s">
        <v>746</v>
      </c>
      <c r="D1950" s="159" t="s">
        <v>3994</v>
      </c>
      <c r="E1950" s="160" t="s">
        <v>27</v>
      </c>
      <c r="F1950" s="193">
        <v>22282</v>
      </c>
    </row>
    <row r="1951" spans="1:6">
      <c r="A1951" s="144" t="s">
        <v>11001</v>
      </c>
      <c r="B1951" s="158" t="s">
        <v>11004</v>
      </c>
      <c r="C1951" s="159" t="s">
        <v>1536</v>
      </c>
      <c r="D1951" s="159" t="s">
        <v>2378</v>
      </c>
      <c r="E1951" s="160" t="s">
        <v>78</v>
      </c>
      <c r="F1951" s="204" t="s">
        <v>9009</v>
      </c>
    </row>
    <row r="1952" spans="1:6">
      <c r="A1952" s="144" t="s">
        <v>3995</v>
      </c>
      <c r="B1952" s="145" t="s">
        <v>3996</v>
      </c>
      <c r="C1952" s="145" t="s">
        <v>36</v>
      </c>
      <c r="D1952" s="159" t="s">
        <v>9742</v>
      </c>
      <c r="E1952" s="147" t="s">
        <v>53</v>
      </c>
      <c r="F1952" s="204" t="s">
        <v>9009</v>
      </c>
    </row>
    <row r="1953" spans="1:6">
      <c r="A1953" s="148" t="s">
        <v>3998</v>
      </c>
      <c r="B1953" s="149" t="s">
        <v>3999</v>
      </c>
      <c r="C1953" s="149" t="s">
        <v>1237</v>
      </c>
      <c r="D1953" s="156" t="s">
        <v>2430</v>
      </c>
      <c r="E1953" s="157" t="s">
        <v>49</v>
      </c>
      <c r="F1953" s="204" t="s">
        <v>9009</v>
      </c>
    </row>
    <row r="1954" spans="1:6">
      <c r="A1954" s="101" t="s">
        <v>11425</v>
      </c>
      <c r="B1954" s="98" t="s">
        <v>11426</v>
      </c>
      <c r="C1954" s="98" t="s">
        <v>18</v>
      </c>
      <c r="D1954" s="99" t="s">
        <v>9991</v>
      </c>
      <c r="E1954" s="100" t="s">
        <v>85</v>
      </c>
      <c r="F1954" s="204" t="s">
        <v>9009</v>
      </c>
    </row>
    <row r="1955" spans="1:6">
      <c r="A1955" s="144" t="s">
        <v>4000</v>
      </c>
      <c r="B1955" s="158" t="s">
        <v>4001</v>
      </c>
      <c r="C1955" s="158" t="s">
        <v>797</v>
      </c>
      <c r="D1955" s="159" t="s">
        <v>1681</v>
      </c>
      <c r="E1955" s="160" t="s">
        <v>53</v>
      </c>
      <c r="F1955" s="204" t="s">
        <v>9009</v>
      </c>
    </row>
    <row r="1956" spans="1:6">
      <c r="A1956" s="144" t="s">
        <v>4002</v>
      </c>
      <c r="B1956" s="158" t="s">
        <v>4003</v>
      </c>
      <c r="C1956" s="158" t="s">
        <v>625</v>
      </c>
      <c r="D1956" s="159" t="s">
        <v>1600</v>
      </c>
      <c r="E1956" s="160" t="s">
        <v>49</v>
      </c>
      <c r="F1956" s="197">
        <v>44446</v>
      </c>
    </row>
    <row r="1957" spans="1:6">
      <c r="A1957" s="144" t="s">
        <v>4004</v>
      </c>
      <c r="B1957" s="158" t="s">
        <v>4005</v>
      </c>
      <c r="C1957" s="158" t="s">
        <v>4006</v>
      </c>
      <c r="D1957" s="159" t="s">
        <v>3952</v>
      </c>
      <c r="E1957" s="160" t="s">
        <v>147</v>
      </c>
      <c r="F1957" s="204" t="s">
        <v>9009</v>
      </c>
    </row>
    <row r="1958" spans="1:6">
      <c r="A1958" s="144" t="s">
        <v>4007</v>
      </c>
      <c r="B1958" s="158" t="s">
        <v>4008</v>
      </c>
      <c r="C1958" s="159" t="s">
        <v>72</v>
      </c>
      <c r="D1958" s="159" t="s">
        <v>4009</v>
      </c>
      <c r="E1958" s="160" t="s">
        <v>49</v>
      </c>
      <c r="F1958" s="204" t="s">
        <v>9009</v>
      </c>
    </row>
    <row r="1959" spans="1:6">
      <c r="A1959" s="144" t="s">
        <v>4007</v>
      </c>
      <c r="B1959" s="158" t="s">
        <v>10679</v>
      </c>
      <c r="C1959" s="159" t="s">
        <v>36</v>
      </c>
      <c r="D1959" s="159" t="s">
        <v>8932</v>
      </c>
      <c r="E1959" s="160" t="s">
        <v>162</v>
      </c>
      <c r="F1959" s="204" t="s">
        <v>9009</v>
      </c>
    </row>
    <row r="1960" spans="1:6">
      <c r="A1960" s="101" t="s">
        <v>11556</v>
      </c>
      <c r="B1960" s="98" t="s">
        <v>11557</v>
      </c>
      <c r="C1960" s="98" t="s">
        <v>193</v>
      </c>
      <c r="D1960" s="99" t="s">
        <v>1796</v>
      </c>
      <c r="E1960" s="100" t="s">
        <v>287</v>
      </c>
      <c r="F1960" s="197">
        <v>44362</v>
      </c>
    </row>
    <row r="1961" spans="1:6">
      <c r="A1961" s="144" t="s">
        <v>4010</v>
      </c>
      <c r="B1961" s="158" t="s">
        <v>4011</v>
      </c>
      <c r="C1961" s="159" t="s">
        <v>153</v>
      </c>
      <c r="D1961" s="159" t="s">
        <v>4012</v>
      </c>
      <c r="E1961" s="160" t="s">
        <v>27</v>
      </c>
      <c r="F1961" s="204" t="s">
        <v>9009</v>
      </c>
    </row>
    <row r="1962" spans="1:6">
      <c r="A1962" s="101" t="s">
        <v>4010</v>
      </c>
      <c r="B1962" s="98" t="s">
        <v>11563</v>
      </c>
      <c r="C1962" s="98" t="s">
        <v>18</v>
      </c>
      <c r="D1962" s="99" t="s">
        <v>10084</v>
      </c>
      <c r="E1962" s="100" t="s">
        <v>99</v>
      </c>
      <c r="F1962" s="197">
        <v>44247</v>
      </c>
    </row>
    <row r="1963" spans="1:6">
      <c r="A1963" s="148" t="s">
        <v>4013</v>
      </c>
      <c r="B1963" s="149" t="s">
        <v>4014</v>
      </c>
      <c r="C1963" s="149" t="s">
        <v>4015</v>
      </c>
      <c r="D1963" s="150" t="s">
        <v>1586</v>
      </c>
      <c r="E1963" s="151" t="s">
        <v>49</v>
      </c>
      <c r="F1963" s="204" t="s">
        <v>9009</v>
      </c>
    </row>
    <row r="1964" spans="1:6">
      <c r="A1964" s="144" t="s">
        <v>4016</v>
      </c>
      <c r="B1964" s="155" t="s">
        <v>4017</v>
      </c>
      <c r="C1964" s="155" t="s">
        <v>80</v>
      </c>
      <c r="D1964" s="152" t="s">
        <v>2534</v>
      </c>
      <c r="E1964" s="147" t="s">
        <v>78</v>
      </c>
      <c r="F1964" s="204" t="s">
        <v>9009</v>
      </c>
    </row>
    <row r="1965" spans="1:6">
      <c r="A1965" s="163" t="s">
        <v>4018</v>
      </c>
      <c r="B1965" s="149" t="s">
        <v>4019</v>
      </c>
      <c r="C1965" s="149" t="s">
        <v>4020</v>
      </c>
      <c r="D1965" s="156" t="s">
        <v>830</v>
      </c>
      <c r="E1965" s="157" t="s">
        <v>78</v>
      </c>
      <c r="F1965" s="204" t="s">
        <v>9009</v>
      </c>
    </row>
    <row r="1966" spans="1:6">
      <c r="A1966" s="144" t="s">
        <v>4018</v>
      </c>
      <c r="B1966" s="155" t="s">
        <v>4022</v>
      </c>
      <c r="C1966" s="155" t="s">
        <v>2902</v>
      </c>
      <c r="D1966" s="152" t="s">
        <v>228</v>
      </c>
      <c r="E1966" s="147" t="s">
        <v>221</v>
      </c>
      <c r="F1966" s="204" t="s">
        <v>9009</v>
      </c>
    </row>
    <row r="1967" spans="1:6">
      <c r="A1967" s="101" t="s">
        <v>4018</v>
      </c>
      <c r="B1967" s="98" t="s">
        <v>10340</v>
      </c>
      <c r="C1967" s="98" t="s">
        <v>212</v>
      </c>
      <c r="D1967" s="99" t="s">
        <v>10341</v>
      </c>
      <c r="E1967" s="100" t="s">
        <v>221</v>
      </c>
      <c r="F1967" s="197">
        <v>44340</v>
      </c>
    </row>
    <row r="1968" spans="1:6">
      <c r="A1968" s="144" t="s">
        <v>4018</v>
      </c>
      <c r="B1968" s="145" t="s">
        <v>4023</v>
      </c>
      <c r="C1968" s="145" t="s">
        <v>182</v>
      </c>
      <c r="D1968" s="159" t="s">
        <v>9724</v>
      </c>
      <c r="E1968" s="147" t="s">
        <v>78</v>
      </c>
      <c r="F1968" s="204" t="s">
        <v>9009</v>
      </c>
    </row>
    <row r="1969" spans="1:6">
      <c r="A1969" s="144" t="s">
        <v>4018</v>
      </c>
      <c r="B1969" s="145" t="s">
        <v>4024</v>
      </c>
      <c r="C1969" s="145" t="s">
        <v>852</v>
      </c>
      <c r="D1969" s="146" t="s">
        <v>4025</v>
      </c>
      <c r="E1969" s="147" t="s">
        <v>38</v>
      </c>
      <c r="F1969" s="204" t="s">
        <v>9009</v>
      </c>
    </row>
    <row r="1970" spans="1:6">
      <c r="A1970" s="144" t="s">
        <v>4018</v>
      </c>
      <c r="B1970" s="152" t="s">
        <v>4026</v>
      </c>
      <c r="C1970" s="152" t="s">
        <v>114</v>
      </c>
      <c r="D1970" s="152" t="s">
        <v>632</v>
      </c>
      <c r="E1970" s="147" t="s">
        <v>42</v>
      </c>
      <c r="F1970" s="204" t="s">
        <v>9009</v>
      </c>
    </row>
    <row r="1971" spans="1:6">
      <c r="A1971" s="101" t="s">
        <v>4018</v>
      </c>
      <c r="B1971" s="98" t="s">
        <v>11408</v>
      </c>
      <c r="C1971" s="98" t="s">
        <v>153</v>
      </c>
      <c r="D1971" s="99" t="s">
        <v>11409</v>
      </c>
      <c r="E1971" s="100" t="s">
        <v>307</v>
      </c>
      <c r="F1971" s="193">
        <v>21494</v>
      </c>
    </row>
    <row r="1972" spans="1:6">
      <c r="A1972" s="144" t="s">
        <v>4018</v>
      </c>
      <c r="B1972" s="155" t="s">
        <v>9830</v>
      </c>
      <c r="C1972" s="155" t="s">
        <v>1086</v>
      </c>
      <c r="D1972" s="152" t="s">
        <v>474</v>
      </c>
      <c r="E1972" s="147" t="s">
        <v>27</v>
      </c>
      <c r="F1972" s="202" t="s">
        <v>9009</v>
      </c>
    </row>
    <row r="1973" spans="1:6">
      <c r="A1973" s="148" t="s">
        <v>4027</v>
      </c>
      <c r="B1973" s="154" t="s">
        <v>4028</v>
      </c>
      <c r="C1973" s="154" t="s">
        <v>1629</v>
      </c>
      <c r="D1973" s="156" t="s">
        <v>3366</v>
      </c>
      <c r="E1973" s="157" t="s">
        <v>27</v>
      </c>
      <c r="F1973" s="204" t="s">
        <v>9009</v>
      </c>
    </row>
    <row r="1974" spans="1:6">
      <c r="A1974" s="101" t="s">
        <v>10213</v>
      </c>
      <c r="B1974" s="98" t="s">
        <v>10214</v>
      </c>
      <c r="C1974" s="98" t="s">
        <v>1148</v>
      </c>
      <c r="D1974" s="99" t="s">
        <v>4196</v>
      </c>
      <c r="E1974" s="100" t="s">
        <v>99</v>
      </c>
      <c r="F1974" s="196" t="s">
        <v>9009</v>
      </c>
    </row>
    <row r="1975" spans="1:6">
      <c r="A1975" s="144" t="s">
        <v>9672</v>
      </c>
      <c r="B1975" s="158" t="s">
        <v>9673</v>
      </c>
      <c r="C1975" s="158" t="s">
        <v>316</v>
      </c>
      <c r="D1975" s="159" t="s">
        <v>2302</v>
      </c>
      <c r="E1975" s="160" t="s">
        <v>42</v>
      </c>
      <c r="F1975" s="204" t="s">
        <v>9009</v>
      </c>
    </row>
    <row r="1976" spans="1:6">
      <c r="A1976" s="144" t="s">
        <v>9970</v>
      </c>
      <c r="B1976" s="158" t="s">
        <v>9972</v>
      </c>
      <c r="C1976" s="159" t="s">
        <v>1271</v>
      </c>
      <c r="D1976" s="159" t="s">
        <v>9973</v>
      </c>
      <c r="E1976" s="160" t="s">
        <v>147</v>
      </c>
      <c r="F1976" s="197">
        <v>44438</v>
      </c>
    </row>
    <row r="1977" spans="1:6">
      <c r="A1977" s="144" t="s">
        <v>4029</v>
      </c>
      <c r="B1977" s="145" t="s">
        <v>4030</v>
      </c>
      <c r="C1977" s="145" t="s">
        <v>473</v>
      </c>
      <c r="D1977" s="159" t="s">
        <v>9327</v>
      </c>
      <c r="E1977" s="160" t="s">
        <v>245</v>
      </c>
      <c r="F1977" s="197">
        <v>44272</v>
      </c>
    </row>
    <row r="1978" spans="1:6">
      <c r="A1978" s="144" t="s">
        <v>4031</v>
      </c>
      <c r="B1978" s="145" t="s">
        <v>4032</v>
      </c>
      <c r="C1978" s="145" t="s">
        <v>80</v>
      </c>
      <c r="D1978" s="146" t="s">
        <v>2534</v>
      </c>
      <c r="E1978" s="147" t="s">
        <v>124</v>
      </c>
      <c r="F1978" s="204" t="s">
        <v>9009</v>
      </c>
    </row>
    <row r="1979" spans="1:6">
      <c r="A1979" s="101" t="s">
        <v>9179</v>
      </c>
      <c r="B1979" s="98" t="s">
        <v>9180</v>
      </c>
      <c r="C1979" s="98" t="s">
        <v>809</v>
      </c>
      <c r="D1979" s="99" t="s">
        <v>9181</v>
      </c>
      <c r="E1979" s="100" t="s">
        <v>53</v>
      </c>
      <c r="F1979" s="197">
        <v>44346</v>
      </c>
    </row>
    <row r="1980" spans="1:6">
      <c r="A1980" s="144" t="s">
        <v>4033</v>
      </c>
      <c r="B1980" s="155" t="s">
        <v>4034</v>
      </c>
      <c r="C1980" s="155" t="s">
        <v>1237</v>
      </c>
      <c r="D1980" s="152" t="s">
        <v>1568</v>
      </c>
      <c r="E1980" s="147" t="s">
        <v>27</v>
      </c>
      <c r="F1980" s="197">
        <v>44433</v>
      </c>
    </row>
    <row r="1981" spans="1:6">
      <c r="A1981" s="101" t="s">
        <v>4033</v>
      </c>
      <c r="B1981" s="98" t="s">
        <v>10139</v>
      </c>
      <c r="C1981" s="98" t="s">
        <v>219</v>
      </c>
      <c r="D1981" s="99" t="s">
        <v>1044</v>
      </c>
      <c r="E1981" s="100" t="s">
        <v>3143</v>
      </c>
      <c r="F1981" s="196" t="s">
        <v>9009</v>
      </c>
    </row>
    <row r="1982" spans="1:6">
      <c r="A1982" s="148" t="s">
        <v>4035</v>
      </c>
      <c r="B1982" s="149" t="s">
        <v>4036</v>
      </c>
      <c r="C1982" s="149" t="s">
        <v>528</v>
      </c>
      <c r="D1982" s="150" t="s">
        <v>4037</v>
      </c>
      <c r="E1982" s="151" t="s">
        <v>20</v>
      </c>
      <c r="F1982" s="204" t="s">
        <v>9009</v>
      </c>
    </row>
    <row r="1983" spans="1:6">
      <c r="A1983" s="101" t="s">
        <v>4038</v>
      </c>
      <c r="B1983" s="98" t="s">
        <v>12031</v>
      </c>
      <c r="C1983" s="98" t="s">
        <v>340</v>
      </c>
      <c r="D1983" s="99" t="s">
        <v>1659</v>
      </c>
      <c r="E1983" s="100" t="s">
        <v>1506</v>
      </c>
      <c r="F1983" s="197">
        <v>44424</v>
      </c>
    </row>
    <row r="1984" spans="1:6">
      <c r="A1984" s="144" t="s">
        <v>4038</v>
      </c>
      <c r="B1984" s="155" t="s">
        <v>4039</v>
      </c>
      <c r="C1984" s="155" t="s">
        <v>36</v>
      </c>
      <c r="D1984" s="152" t="s">
        <v>674</v>
      </c>
      <c r="E1984" s="147" t="s">
        <v>42</v>
      </c>
      <c r="F1984" s="204" t="s">
        <v>9009</v>
      </c>
    </row>
    <row r="1985" spans="1:6">
      <c r="A1985" s="144" t="s">
        <v>4040</v>
      </c>
      <c r="B1985" s="145" t="s">
        <v>4041</v>
      </c>
      <c r="C1985" s="145" t="s">
        <v>14</v>
      </c>
      <c r="D1985" s="159" t="s">
        <v>1919</v>
      </c>
      <c r="E1985" s="147" t="s">
        <v>1920</v>
      </c>
      <c r="F1985" s="204" t="s">
        <v>9009</v>
      </c>
    </row>
    <row r="1986" spans="1:6">
      <c r="A1986" s="144" t="s">
        <v>4043</v>
      </c>
      <c r="B1986" s="158" t="s">
        <v>4044</v>
      </c>
      <c r="C1986" s="159" t="s">
        <v>219</v>
      </c>
      <c r="D1986" s="159" t="s">
        <v>3866</v>
      </c>
      <c r="E1986" s="160" t="s">
        <v>49</v>
      </c>
      <c r="F1986" s="204" t="s">
        <v>9009</v>
      </c>
    </row>
    <row r="1987" spans="1:6">
      <c r="A1987" s="174" t="s">
        <v>4045</v>
      </c>
      <c r="B1987" s="236" t="s">
        <v>4046</v>
      </c>
      <c r="C1987" s="236" t="s">
        <v>80</v>
      </c>
      <c r="D1987" s="233" t="s">
        <v>2001</v>
      </c>
      <c r="E1987" s="234" t="s">
        <v>27</v>
      </c>
      <c r="F1987" s="193">
        <v>22817</v>
      </c>
    </row>
    <row r="1988" spans="1:6">
      <c r="A1988" s="101" t="s">
        <v>10453</v>
      </c>
      <c r="B1988" s="98" t="s">
        <v>10457</v>
      </c>
      <c r="C1988" s="98" t="s">
        <v>469</v>
      </c>
      <c r="D1988" s="99" t="s">
        <v>55</v>
      </c>
      <c r="E1988" s="100" t="s">
        <v>38</v>
      </c>
      <c r="F1988" s="204" t="s">
        <v>9009</v>
      </c>
    </row>
    <row r="1989" spans="1:6">
      <c r="A1989" s="101" t="s">
        <v>239</v>
      </c>
      <c r="B1989" s="98" t="s">
        <v>11961</v>
      </c>
      <c r="C1989" s="98" t="s">
        <v>305</v>
      </c>
      <c r="D1989" s="99" t="s">
        <v>1856</v>
      </c>
      <c r="E1989" s="100" t="s">
        <v>78</v>
      </c>
      <c r="F1989" s="204" t="s">
        <v>9009</v>
      </c>
    </row>
    <row r="1990" spans="1:6">
      <c r="A1990" s="101" t="s">
        <v>10466</v>
      </c>
      <c r="B1990" s="98" t="s">
        <v>10467</v>
      </c>
      <c r="C1990" s="98" t="s">
        <v>5208</v>
      </c>
      <c r="D1990" s="99" t="s">
        <v>2725</v>
      </c>
      <c r="E1990" s="100" t="s">
        <v>45</v>
      </c>
      <c r="F1990" s="197">
        <v>44416</v>
      </c>
    </row>
    <row r="1991" spans="1:6">
      <c r="A1991" s="101" t="s">
        <v>11395</v>
      </c>
      <c r="B1991" s="98" t="s">
        <v>11398</v>
      </c>
      <c r="C1991" s="98" t="s">
        <v>114</v>
      </c>
      <c r="D1991" s="99" t="s">
        <v>11399</v>
      </c>
      <c r="E1991" s="100" t="s">
        <v>38</v>
      </c>
      <c r="F1991" s="197">
        <v>44236</v>
      </c>
    </row>
    <row r="1992" spans="1:6">
      <c r="A1992" s="144" t="s">
        <v>10529</v>
      </c>
      <c r="B1992" s="158" t="s">
        <v>10530</v>
      </c>
      <c r="C1992" s="159" t="s">
        <v>10531</v>
      </c>
      <c r="D1992" s="159" t="s">
        <v>9320</v>
      </c>
      <c r="E1992" s="160" t="s">
        <v>16</v>
      </c>
      <c r="F1992" s="204" t="s">
        <v>9009</v>
      </c>
    </row>
    <row r="1993" spans="1:6">
      <c r="A1993" s="144" t="s">
        <v>10500</v>
      </c>
      <c r="B1993" s="158" t="s">
        <v>10501</v>
      </c>
      <c r="C1993" s="159" t="s">
        <v>965</v>
      </c>
      <c r="D1993" s="159" t="s">
        <v>10502</v>
      </c>
      <c r="E1993" s="160" t="s">
        <v>1076</v>
      </c>
      <c r="F1993" s="204" t="s">
        <v>9009</v>
      </c>
    </row>
    <row r="1994" spans="1:6">
      <c r="A1994" s="148" t="s">
        <v>4048</v>
      </c>
      <c r="B1994" s="149" t="s">
        <v>4049</v>
      </c>
      <c r="C1994" s="149" t="s">
        <v>29</v>
      </c>
      <c r="D1994" s="150" t="s">
        <v>4050</v>
      </c>
      <c r="E1994" s="151" t="s">
        <v>16</v>
      </c>
      <c r="F1994" s="204" t="s">
        <v>9009</v>
      </c>
    </row>
    <row r="1995" spans="1:6">
      <c r="A1995" s="144" t="s">
        <v>4048</v>
      </c>
      <c r="B1995" s="158" t="s">
        <v>4051</v>
      </c>
      <c r="C1995" s="158" t="s">
        <v>344</v>
      </c>
      <c r="D1995" s="159" t="s">
        <v>3287</v>
      </c>
      <c r="E1995" s="160" t="s">
        <v>27</v>
      </c>
      <c r="F1995" s="204" t="s">
        <v>9009</v>
      </c>
    </row>
    <row r="1996" spans="1:6">
      <c r="A1996" s="101" t="s">
        <v>9999</v>
      </c>
      <c r="B1996" s="98" t="s">
        <v>10003</v>
      </c>
      <c r="C1996" s="98" t="s">
        <v>1536</v>
      </c>
      <c r="D1996" s="99" t="s">
        <v>10004</v>
      </c>
      <c r="E1996" s="100" t="s">
        <v>428</v>
      </c>
      <c r="F1996" s="204" t="s">
        <v>9009</v>
      </c>
    </row>
    <row r="1997" spans="1:6">
      <c r="A1997" s="144" t="s">
        <v>4052</v>
      </c>
      <c r="B1997" s="145" t="s">
        <v>4053</v>
      </c>
      <c r="C1997" s="145" t="s">
        <v>193</v>
      </c>
      <c r="D1997" s="146" t="s">
        <v>1345</v>
      </c>
      <c r="E1997" s="147" t="s">
        <v>66</v>
      </c>
      <c r="F1997" s="204" t="s">
        <v>9009</v>
      </c>
    </row>
    <row r="1998" spans="1:6">
      <c r="A1998" s="144" t="s">
        <v>9417</v>
      </c>
      <c r="B1998" s="158" t="s">
        <v>9421</v>
      </c>
      <c r="C1998" s="158" t="s">
        <v>9422</v>
      </c>
      <c r="D1998" s="159" t="s">
        <v>4242</v>
      </c>
      <c r="E1998" s="160" t="s">
        <v>16</v>
      </c>
      <c r="F1998" s="204" t="s">
        <v>9009</v>
      </c>
    </row>
    <row r="1999" spans="1:6">
      <c r="A1999" s="148" t="s">
        <v>4054</v>
      </c>
      <c r="B1999" s="149" t="s">
        <v>4055</v>
      </c>
      <c r="C1999" s="149" t="s">
        <v>4056</v>
      </c>
      <c r="D1999" s="156" t="s">
        <v>9723</v>
      </c>
      <c r="E1999" s="151" t="s">
        <v>1560</v>
      </c>
      <c r="F1999" s="204" t="s">
        <v>9009</v>
      </c>
    </row>
    <row r="2000" spans="1:6">
      <c r="A2000" s="101" t="s">
        <v>11791</v>
      </c>
      <c r="B2000" s="98" t="s">
        <v>11795</v>
      </c>
      <c r="C2000" s="98" t="s">
        <v>2314</v>
      </c>
      <c r="D2000" s="99" t="s">
        <v>11796</v>
      </c>
      <c r="E2000" s="100" t="s">
        <v>38</v>
      </c>
      <c r="F2000" s="204" t="s">
        <v>9009</v>
      </c>
    </row>
    <row r="2001" spans="1:6">
      <c r="A2001" s="144" t="s">
        <v>4057</v>
      </c>
      <c r="B2001" s="158" t="s">
        <v>4058</v>
      </c>
      <c r="C2001" s="158" t="s">
        <v>340</v>
      </c>
      <c r="D2001" s="159" t="s">
        <v>2762</v>
      </c>
      <c r="E2001" s="160" t="s">
        <v>94</v>
      </c>
      <c r="F2001" s="197">
        <v>44493</v>
      </c>
    </row>
    <row r="2002" spans="1:6">
      <c r="A2002" s="144" t="s">
        <v>4059</v>
      </c>
      <c r="B2002" s="158" t="s">
        <v>4060</v>
      </c>
      <c r="C2002" s="158" t="s">
        <v>3171</v>
      </c>
      <c r="D2002" s="159" t="s">
        <v>4061</v>
      </c>
      <c r="E2002" s="160" t="s">
        <v>20</v>
      </c>
      <c r="F2002" s="204" t="s">
        <v>9009</v>
      </c>
    </row>
    <row r="2003" spans="1:6">
      <c r="A2003" s="144" t="s">
        <v>4062</v>
      </c>
      <c r="B2003" s="152" t="s">
        <v>4063</v>
      </c>
      <c r="C2003" s="152" t="s">
        <v>249</v>
      </c>
      <c r="D2003" s="152" t="s">
        <v>2001</v>
      </c>
      <c r="E2003" s="147" t="s">
        <v>27</v>
      </c>
      <c r="F2003" s="204" t="s">
        <v>9009</v>
      </c>
    </row>
    <row r="2004" spans="1:6">
      <c r="A2004" s="144" t="s">
        <v>4064</v>
      </c>
      <c r="B2004" s="145" t="s">
        <v>4065</v>
      </c>
      <c r="C2004" s="145" t="s">
        <v>316</v>
      </c>
      <c r="D2004" s="146" t="s">
        <v>4066</v>
      </c>
      <c r="E2004" s="147" t="s">
        <v>99</v>
      </c>
      <c r="F2004" s="204" t="s">
        <v>9009</v>
      </c>
    </row>
    <row r="2005" spans="1:6">
      <c r="A2005" s="148" t="s">
        <v>10942</v>
      </c>
      <c r="B2005" s="154" t="s">
        <v>10943</v>
      </c>
      <c r="C2005" s="149" t="s">
        <v>80</v>
      </c>
      <c r="D2005" s="150" t="s">
        <v>7029</v>
      </c>
      <c r="E2005" s="151" t="s">
        <v>38</v>
      </c>
      <c r="F2005" s="199">
        <v>17126</v>
      </c>
    </row>
    <row r="2006" spans="1:6">
      <c r="A2006" s="101" t="s">
        <v>9923</v>
      </c>
      <c r="B2006" s="98" t="s">
        <v>9926</v>
      </c>
      <c r="C2006" s="98" t="s">
        <v>219</v>
      </c>
      <c r="D2006" s="99" t="s">
        <v>9927</v>
      </c>
      <c r="E2006" s="100" t="s">
        <v>287</v>
      </c>
      <c r="F2006" s="229" t="s">
        <v>9243</v>
      </c>
    </row>
    <row r="2007" spans="1:6">
      <c r="A2007" s="144" t="s">
        <v>4067</v>
      </c>
      <c r="B2007" s="145" t="s">
        <v>4068</v>
      </c>
      <c r="C2007" s="145" t="s">
        <v>4069</v>
      </c>
      <c r="D2007" s="146" t="s">
        <v>4070</v>
      </c>
      <c r="E2007" s="147" t="s">
        <v>134</v>
      </c>
      <c r="F2007" s="204" t="s">
        <v>9009</v>
      </c>
    </row>
    <row r="2008" spans="1:6">
      <c r="A2008" s="144" t="s">
        <v>4067</v>
      </c>
      <c r="B2008" s="158" t="s">
        <v>4071</v>
      </c>
      <c r="C2008" s="158" t="s">
        <v>4072</v>
      </c>
      <c r="D2008" s="159" t="s">
        <v>4073</v>
      </c>
      <c r="E2008" s="160" t="s">
        <v>120</v>
      </c>
      <c r="F2008" s="204" t="s">
        <v>9009</v>
      </c>
    </row>
    <row r="2009" spans="1:6">
      <c r="A2009" s="144" t="s">
        <v>4067</v>
      </c>
      <c r="B2009" s="155" t="s">
        <v>4074</v>
      </c>
      <c r="C2009" s="155" t="s">
        <v>1148</v>
      </c>
      <c r="D2009" s="152" t="s">
        <v>4075</v>
      </c>
      <c r="E2009" s="147" t="s">
        <v>119</v>
      </c>
      <c r="F2009" s="204" t="s">
        <v>9009</v>
      </c>
    </row>
    <row r="2010" spans="1:6">
      <c r="A2010" s="144" t="s">
        <v>4067</v>
      </c>
      <c r="B2010" s="145" t="s">
        <v>4076</v>
      </c>
      <c r="C2010" s="145" t="s">
        <v>593</v>
      </c>
      <c r="D2010" s="146" t="s">
        <v>3002</v>
      </c>
      <c r="E2010" s="147" t="s">
        <v>124</v>
      </c>
      <c r="F2010" s="193">
        <v>19504</v>
      </c>
    </row>
    <row r="2011" spans="1:6">
      <c r="A2011" s="144" t="s">
        <v>10930</v>
      </c>
      <c r="B2011" s="158" t="s">
        <v>10931</v>
      </c>
      <c r="C2011" s="159" t="s">
        <v>1479</v>
      </c>
      <c r="D2011" s="159" t="s">
        <v>10932</v>
      </c>
      <c r="E2011" s="160" t="s">
        <v>31</v>
      </c>
      <c r="F2011" s="204" t="s">
        <v>9009</v>
      </c>
    </row>
    <row r="2012" spans="1:6">
      <c r="A2012" s="144" t="s">
        <v>4077</v>
      </c>
      <c r="B2012" s="158" t="s">
        <v>4078</v>
      </c>
      <c r="C2012" s="158" t="s">
        <v>9722</v>
      </c>
      <c r="D2012" s="159" t="s">
        <v>4079</v>
      </c>
      <c r="E2012" s="160" t="s">
        <v>256</v>
      </c>
      <c r="F2012" s="193">
        <v>16992</v>
      </c>
    </row>
    <row r="2013" spans="1:6">
      <c r="A2013" s="148" t="s">
        <v>4080</v>
      </c>
      <c r="B2013" s="149" t="s">
        <v>4081</v>
      </c>
      <c r="C2013" s="149" t="s">
        <v>88</v>
      </c>
      <c r="D2013" s="150" t="s">
        <v>4082</v>
      </c>
      <c r="E2013" s="151" t="s">
        <v>53</v>
      </c>
      <c r="F2013" s="204" t="s">
        <v>9009</v>
      </c>
    </row>
    <row r="2014" spans="1:6">
      <c r="A2014" s="144" t="s">
        <v>4083</v>
      </c>
      <c r="B2014" s="155" t="s">
        <v>4084</v>
      </c>
      <c r="C2014" s="155" t="s">
        <v>329</v>
      </c>
      <c r="D2014" s="152" t="s">
        <v>4085</v>
      </c>
      <c r="E2014" s="147" t="s">
        <v>1076</v>
      </c>
      <c r="F2014" s="204" t="s">
        <v>9009</v>
      </c>
    </row>
    <row r="2015" spans="1:6">
      <c r="A2015" s="144" t="s">
        <v>4086</v>
      </c>
      <c r="B2015" s="158" t="s">
        <v>9446</v>
      </c>
      <c r="C2015" s="145" t="s">
        <v>340</v>
      </c>
      <c r="D2015" s="146" t="s">
        <v>7746</v>
      </c>
      <c r="E2015" s="172" t="s">
        <v>49</v>
      </c>
      <c r="F2015" s="204" t="s">
        <v>9009</v>
      </c>
    </row>
    <row r="2016" spans="1:6">
      <c r="A2016" s="144" t="s">
        <v>4086</v>
      </c>
      <c r="B2016" s="145" t="s">
        <v>4087</v>
      </c>
      <c r="C2016" s="145" t="s">
        <v>41</v>
      </c>
      <c r="D2016" s="146" t="s">
        <v>3315</v>
      </c>
      <c r="E2016" s="147" t="s">
        <v>85</v>
      </c>
      <c r="F2016" s="204" t="s">
        <v>9009</v>
      </c>
    </row>
    <row r="2017" spans="1:6">
      <c r="A2017" s="148" t="s">
        <v>4088</v>
      </c>
      <c r="B2017" s="149" t="s">
        <v>4089</v>
      </c>
      <c r="C2017" s="149" t="s">
        <v>69</v>
      </c>
      <c r="D2017" s="150" t="s">
        <v>4090</v>
      </c>
      <c r="E2017" s="151" t="s">
        <v>53</v>
      </c>
      <c r="F2017" s="204" t="s">
        <v>9009</v>
      </c>
    </row>
    <row r="2018" spans="1:6">
      <c r="A2018" s="144" t="s">
        <v>4088</v>
      </c>
      <c r="B2018" s="145" t="s">
        <v>4091</v>
      </c>
      <c r="C2018" s="145" t="s">
        <v>316</v>
      </c>
      <c r="D2018" s="146" t="s">
        <v>837</v>
      </c>
      <c r="E2018" s="147" t="s">
        <v>94</v>
      </c>
      <c r="F2018" s="204" t="s">
        <v>9009</v>
      </c>
    </row>
    <row r="2019" spans="1:6">
      <c r="A2019" s="144" t="s">
        <v>4092</v>
      </c>
      <c r="B2019" s="145" t="s">
        <v>4093</v>
      </c>
      <c r="C2019" s="145" t="s">
        <v>219</v>
      </c>
      <c r="D2019" s="159" t="s">
        <v>924</v>
      </c>
      <c r="E2019" s="147" t="s">
        <v>119</v>
      </c>
      <c r="F2019" s="204" t="s">
        <v>9009</v>
      </c>
    </row>
    <row r="2020" spans="1:6">
      <c r="A2020" s="148" t="s">
        <v>4094</v>
      </c>
      <c r="B2020" s="149" t="s">
        <v>4095</v>
      </c>
      <c r="C2020" s="149" t="s">
        <v>344</v>
      </c>
      <c r="D2020" s="150" t="s">
        <v>2566</v>
      </c>
      <c r="E2020" s="151" t="s">
        <v>49</v>
      </c>
      <c r="F2020" s="204" t="s">
        <v>9009</v>
      </c>
    </row>
    <row r="2021" spans="1:6">
      <c r="A2021" s="144" t="s">
        <v>4096</v>
      </c>
      <c r="B2021" s="145" t="s">
        <v>4097</v>
      </c>
      <c r="C2021" s="145" t="s">
        <v>2098</v>
      </c>
      <c r="D2021" s="159" t="s">
        <v>9721</v>
      </c>
      <c r="E2021" s="147" t="s">
        <v>49</v>
      </c>
      <c r="F2021" s="193">
        <v>28329</v>
      </c>
    </row>
    <row r="2022" spans="1:6">
      <c r="A2022" s="144" t="s">
        <v>4098</v>
      </c>
      <c r="B2022" s="158" t="s">
        <v>4099</v>
      </c>
      <c r="C2022" s="158" t="s">
        <v>170</v>
      </c>
      <c r="D2022" s="159" t="s">
        <v>2855</v>
      </c>
      <c r="E2022" s="160" t="s">
        <v>71</v>
      </c>
      <c r="F2022" s="204" t="s">
        <v>9009</v>
      </c>
    </row>
    <row r="2023" spans="1:6">
      <c r="A2023" s="161" t="s">
        <v>4100</v>
      </c>
      <c r="B2023" s="162" t="s">
        <v>4101</v>
      </c>
      <c r="C2023" s="162" t="s">
        <v>180</v>
      </c>
      <c r="D2023" s="150" t="s">
        <v>4102</v>
      </c>
      <c r="E2023" s="151" t="s">
        <v>27</v>
      </c>
      <c r="F2023" s="204" t="s">
        <v>9009</v>
      </c>
    </row>
    <row r="2024" spans="1:6">
      <c r="A2024" s="144" t="s">
        <v>4103</v>
      </c>
      <c r="B2024" s="155" t="s">
        <v>4104</v>
      </c>
      <c r="C2024" s="155" t="s">
        <v>4105</v>
      </c>
      <c r="D2024" s="152" t="s">
        <v>228</v>
      </c>
      <c r="E2024" s="147" t="s">
        <v>201</v>
      </c>
      <c r="F2024" s="204" t="s">
        <v>9009</v>
      </c>
    </row>
    <row r="2025" spans="1:6">
      <c r="A2025" s="144" t="s">
        <v>4103</v>
      </c>
      <c r="B2025" s="145" t="s">
        <v>4106</v>
      </c>
      <c r="C2025" s="145" t="s">
        <v>110</v>
      </c>
      <c r="D2025" s="146" t="s">
        <v>4107</v>
      </c>
      <c r="E2025" s="147" t="s">
        <v>1076</v>
      </c>
      <c r="F2025" s="204" t="s">
        <v>9009</v>
      </c>
    </row>
    <row r="2026" spans="1:6">
      <c r="A2026" s="144" t="s">
        <v>4103</v>
      </c>
      <c r="B2026" s="158" t="s">
        <v>11044</v>
      </c>
      <c r="C2026" s="159" t="s">
        <v>2626</v>
      </c>
      <c r="D2026" s="159" t="s">
        <v>748</v>
      </c>
      <c r="E2026" s="160" t="s">
        <v>49</v>
      </c>
      <c r="F2026" s="193">
        <v>21847</v>
      </c>
    </row>
    <row r="2027" spans="1:6">
      <c r="A2027" s="101" t="s">
        <v>11677</v>
      </c>
      <c r="B2027" s="98" t="s">
        <v>11678</v>
      </c>
      <c r="C2027" s="98" t="s">
        <v>340</v>
      </c>
      <c r="D2027" s="99" t="s">
        <v>11679</v>
      </c>
      <c r="E2027" s="100" t="s">
        <v>1560</v>
      </c>
      <c r="F2027" s="204" t="s">
        <v>9009</v>
      </c>
    </row>
    <row r="2028" spans="1:6">
      <c r="A2028" s="148" t="s">
        <v>4109</v>
      </c>
      <c r="B2028" s="149" t="s">
        <v>4110</v>
      </c>
      <c r="C2028" s="149" t="s">
        <v>593</v>
      </c>
      <c r="D2028" s="150" t="s">
        <v>724</v>
      </c>
      <c r="E2028" s="153" t="s">
        <v>20</v>
      </c>
      <c r="F2028" s="204" t="s">
        <v>9009</v>
      </c>
    </row>
    <row r="2029" spans="1:6">
      <c r="A2029" s="144" t="s">
        <v>4111</v>
      </c>
      <c r="B2029" s="158" t="s">
        <v>4112</v>
      </c>
      <c r="C2029" s="158" t="s">
        <v>340</v>
      </c>
      <c r="D2029" s="159" t="s">
        <v>4113</v>
      </c>
      <c r="E2029" s="160" t="s">
        <v>158</v>
      </c>
      <c r="F2029" s="204" t="s">
        <v>9009</v>
      </c>
    </row>
    <row r="2030" spans="1:6">
      <c r="A2030" s="144" t="s">
        <v>4114</v>
      </c>
      <c r="B2030" s="145" t="s">
        <v>4115</v>
      </c>
      <c r="C2030" s="145" t="s">
        <v>275</v>
      </c>
      <c r="D2030" s="146" t="s">
        <v>4116</v>
      </c>
      <c r="E2030" s="147" t="s">
        <v>16</v>
      </c>
      <c r="F2030" s="204" t="s">
        <v>9009</v>
      </c>
    </row>
    <row r="2031" spans="1:6">
      <c r="A2031" s="101" t="s">
        <v>9872</v>
      </c>
      <c r="B2031" s="98" t="s">
        <v>9873</v>
      </c>
      <c r="C2031" s="98" t="s">
        <v>2246</v>
      </c>
      <c r="D2031" s="99" t="s">
        <v>5295</v>
      </c>
      <c r="E2031" s="100" t="s">
        <v>307</v>
      </c>
      <c r="F2031" s="204" t="s">
        <v>9009</v>
      </c>
    </row>
    <row r="2032" spans="1:6">
      <c r="A2032" s="101" t="s">
        <v>11689</v>
      </c>
      <c r="B2032" s="98" t="s">
        <v>11690</v>
      </c>
      <c r="C2032" s="98" t="s">
        <v>462</v>
      </c>
      <c r="D2032" s="99" t="s">
        <v>11691</v>
      </c>
      <c r="E2032" s="100" t="s">
        <v>221</v>
      </c>
      <c r="F2032" s="204" t="s">
        <v>9009</v>
      </c>
    </row>
    <row r="2033" spans="1:6">
      <c r="A2033" s="148" t="s">
        <v>4117</v>
      </c>
      <c r="B2033" s="149" t="s">
        <v>4118</v>
      </c>
      <c r="C2033" s="149" t="s">
        <v>260</v>
      </c>
      <c r="D2033" s="150" t="s">
        <v>2703</v>
      </c>
      <c r="E2033" s="151" t="s">
        <v>49</v>
      </c>
      <c r="F2033" s="198">
        <v>44286</v>
      </c>
    </row>
    <row r="2034" spans="1:6">
      <c r="A2034" s="144" t="s">
        <v>4119</v>
      </c>
      <c r="B2034" s="158" t="s">
        <v>4120</v>
      </c>
      <c r="C2034" s="159" t="s">
        <v>275</v>
      </c>
      <c r="D2034" s="159" t="s">
        <v>4121</v>
      </c>
      <c r="E2034" s="160" t="s">
        <v>78</v>
      </c>
      <c r="F2034" s="205" t="s">
        <v>9009</v>
      </c>
    </row>
    <row r="2035" spans="1:6">
      <c r="A2035" s="148" t="s">
        <v>4122</v>
      </c>
      <c r="B2035" s="149" t="s">
        <v>4123</v>
      </c>
      <c r="C2035" s="149" t="s">
        <v>47</v>
      </c>
      <c r="D2035" s="150" t="s">
        <v>4124</v>
      </c>
      <c r="E2035" s="151" t="s">
        <v>99</v>
      </c>
      <c r="F2035" s="199">
        <v>21758</v>
      </c>
    </row>
    <row r="2036" spans="1:6">
      <c r="A2036" s="101" t="s">
        <v>4122</v>
      </c>
      <c r="B2036" s="98" t="s">
        <v>12036</v>
      </c>
      <c r="C2036" s="98" t="s">
        <v>820</v>
      </c>
      <c r="D2036" s="99" t="s">
        <v>4598</v>
      </c>
      <c r="E2036" s="100" t="s">
        <v>1076</v>
      </c>
      <c r="F2036" s="204" t="s">
        <v>9009</v>
      </c>
    </row>
    <row r="2037" spans="1:6">
      <c r="A2037" s="144" t="s">
        <v>4125</v>
      </c>
      <c r="B2037" s="145" t="s">
        <v>4126</v>
      </c>
      <c r="C2037" s="145" t="s">
        <v>3001</v>
      </c>
      <c r="D2037" s="146" t="s">
        <v>3002</v>
      </c>
      <c r="E2037" s="147" t="s">
        <v>124</v>
      </c>
      <c r="F2037" s="205" t="s">
        <v>9009</v>
      </c>
    </row>
    <row r="2038" spans="1:6">
      <c r="A2038" s="144" t="s">
        <v>11063</v>
      </c>
      <c r="B2038" s="158" t="s">
        <v>11067</v>
      </c>
      <c r="C2038" s="159" t="s">
        <v>3856</v>
      </c>
      <c r="D2038" s="159" t="s">
        <v>1233</v>
      </c>
      <c r="E2038" s="160" t="s">
        <v>423</v>
      </c>
      <c r="F2038" s="197">
        <v>44218</v>
      </c>
    </row>
    <row r="2039" spans="1:6">
      <c r="A2039" s="144" t="s">
        <v>4127</v>
      </c>
      <c r="B2039" s="158" t="s">
        <v>11103</v>
      </c>
      <c r="C2039" s="159" t="s">
        <v>340</v>
      </c>
      <c r="D2039" s="159" t="s">
        <v>4128</v>
      </c>
      <c r="E2039" s="160" t="s">
        <v>42</v>
      </c>
      <c r="F2039" s="197">
        <v>44495</v>
      </c>
    </row>
    <row r="2040" spans="1:6">
      <c r="A2040" s="101" t="s">
        <v>11594</v>
      </c>
      <c r="B2040" s="98" t="s">
        <v>11595</v>
      </c>
      <c r="C2040" s="98" t="s">
        <v>316</v>
      </c>
      <c r="D2040" s="99" t="s">
        <v>945</v>
      </c>
      <c r="E2040" s="100" t="s">
        <v>27</v>
      </c>
      <c r="F2040" s="204" t="s">
        <v>9009</v>
      </c>
    </row>
    <row r="2041" spans="1:6">
      <c r="A2041" s="144" t="s">
        <v>4129</v>
      </c>
      <c r="B2041" s="158" t="s">
        <v>4130</v>
      </c>
      <c r="C2041" s="159" t="s">
        <v>97</v>
      </c>
      <c r="D2041" s="159" t="s">
        <v>3851</v>
      </c>
      <c r="E2041" s="160" t="s">
        <v>42</v>
      </c>
      <c r="F2041" s="205" t="s">
        <v>9009</v>
      </c>
    </row>
    <row r="2042" spans="1:6">
      <c r="A2042" s="144" t="s">
        <v>4131</v>
      </c>
      <c r="B2042" s="152" t="s">
        <v>4132</v>
      </c>
      <c r="C2042" s="152" t="s">
        <v>617</v>
      </c>
      <c r="D2042" s="152" t="s">
        <v>4133</v>
      </c>
      <c r="E2042" s="147" t="s">
        <v>20</v>
      </c>
      <c r="F2042" s="205" t="s">
        <v>9009</v>
      </c>
    </row>
    <row r="2043" spans="1:6">
      <c r="A2043" s="144" t="s">
        <v>4134</v>
      </c>
      <c r="B2043" s="155" t="s">
        <v>4135</v>
      </c>
      <c r="C2043" s="155" t="s">
        <v>1329</v>
      </c>
      <c r="D2043" s="152" t="s">
        <v>4136</v>
      </c>
      <c r="E2043" s="147" t="s">
        <v>147</v>
      </c>
      <c r="F2043" s="204" t="s">
        <v>9009</v>
      </c>
    </row>
    <row r="2044" spans="1:6">
      <c r="A2044" s="101" t="s">
        <v>4134</v>
      </c>
      <c r="B2044" s="98" t="s">
        <v>9218</v>
      </c>
      <c r="C2044" s="98" t="s">
        <v>316</v>
      </c>
      <c r="D2044" s="99" t="s">
        <v>8594</v>
      </c>
      <c r="E2044" s="100" t="s">
        <v>49</v>
      </c>
      <c r="F2044" s="204" t="s">
        <v>9009</v>
      </c>
    </row>
    <row r="2045" spans="1:6">
      <c r="A2045" s="144" t="s">
        <v>4137</v>
      </c>
      <c r="B2045" s="158" t="s">
        <v>4138</v>
      </c>
      <c r="C2045" s="159" t="s">
        <v>1536</v>
      </c>
      <c r="D2045" s="159" t="s">
        <v>1002</v>
      </c>
      <c r="E2045" s="160" t="s">
        <v>85</v>
      </c>
      <c r="F2045" s="204" t="s">
        <v>9009</v>
      </c>
    </row>
    <row r="2046" spans="1:6">
      <c r="A2046" s="144" t="s">
        <v>9367</v>
      </c>
      <c r="B2046" s="158" t="s">
        <v>9368</v>
      </c>
      <c r="C2046" s="158" t="s">
        <v>141</v>
      </c>
      <c r="D2046" s="159" t="s">
        <v>9369</v>
      </c>
      <c r="E2046" s="160" t="s">
        <v>71</v>
      </c>
      <c r="F2046" s="197">
        <v>44372</v>
      </c>
    </row>
    <row r="2047" spans="1:6">
      <c r="A2047" s="101" t="s">
        <v>11963</v>
      </c>
      <c r="B2047" s="98" t="s">
        <v>11965</v>
      </c>
      <c r="C2047" s="98" t="s">
        <v>219</v>
      </c>
      <c r="D2047" s="99" t="s">
        <v>2020</v>
      </c>
      <c r="E2047" s="100" t="s">
        <v>27</v>
      </c>
      <c r="F2047" s="204" t="s">
        <v>9009</v>
      </c>
    </row>
    <row r="2048" spans="1:6">
      <c r="A2048" s="101" t="s">
        <v>9245</v>
      </c>
      <c r="B2048" s="98" t="s">
        <v>9248</v>
      </c>
      <c r="C2048" s="98" t="s">
        <v>3893</v>
      </c>
      <c r="D2048" s="99" t="s">
        <v>9249</v>
      </c>
      <c r="E2048" s="100" t="s">
        <v>16</v>
      </c>
      <c r="F2048" s="193">
        <v>15447</v>
      </c>
    </row>
    <row r="2049" spans="1:6">
      <c r="A2049" s="144" t="s">
        <v>8982</v>
      </c>
      <c r="B2049" s="158" t="s">
        <v>43</v>
      </c>
      <c r="C2049" s="158" t="s">
        <v>29</v>
      </c>
      <c r="D2049" s="159" t="s">
        <v>44</v>
      </c>
      <c r="E2049" s="160" t="s">
        <v>45</v>
      </c>
      <c r="F2049" s="197">
        <v>44538</v>
      </c>
    </row>
    <row r="2050" spans="1:6">
      <c r="A2050" s="165" t="s">
        <v>4139</v>
      </c>
      <c r="B2050" s="164" t="s">
        <v>4140</v>
      </c>
      <c r="C2050" s="164" t="s">
        <v>4141</v>
      </c>
      <c r="D2050" s="150" t="s">
        <v>4142</v>
      </c>
      <c r="E2050" s="151" t="s">
        <v>201</v>
      </c>
      <c r="F2050" s="204" t="s">
        <v>9009</v>
      </c>
    </row>
    <row r="2051" spans="1:6">
      <c r="A2051" s="144" t="s">
        <v>4143</v>
      </c>
      <c r="B2051" s="158" t="s">
        <v>4144</v>
      </c>
      <c r="C2051" s="158" t="s">
        <v>14</v>
      </c>
      <c r="D2051" s="159" t="s">
        <v>757</v>
      </c>
      <c r="E2051" s="160" t="s">
        <v>158</v>
      </c>
      <c r="F2051" s="204" t="s">
        <v>9009</v>
      </c>
    </row>
    <row r="2052" spans="1:6">
      <c r="A2052" s="144" t="s">
        <v>9770</v>
      </c>
      <c r="B2052" s="158" t="s">
        <v>9771</v>
      </c>
      <c r="C2052" s="158" t="s">
        <v>340</v>
      </c>
      <c r="D2052" s="159" t="s">
        <v>1071</v>
      </c>
      <c r="E2052" s="160" t="s">
        <v>49</v>
      </c>
      <c r="F2052" s="205" t="s">
        <v>9009</v>
      </c>
    </row>
    <row r="2053" spans="1:6">
      <c r="A2053" s="101" t="s">
        <v>9770</v>
      </c>
      <c r="B2053" s="98" t="s">
        <v>11987</v>
      </c>
      <c r="C2053" s="98" t="s">
        <v>593</v>
      </c>
      <c r="D2053" s="99" t="s">
        <v>5331</v>
      </c>
      <c r="E2053" s="100" t="s">
        <v>94</v>
      </c>
      <c r="F2053" s="204" t="s">
        <v>9009</v>
      </c>
    </row>
    <row r="2054" spans="1:6">
      <c r="A2054" s="144" t="s">
        <v>4145</v>
      </c>
      <c r="B2054" s="158" t="s">
        <v>4146</v>
      </c>
      <c r="C2054" s="158" t="s">
        <v>331</v>
      </c>
      <c r="D2054" s="159" t="s">
        <v>9718</v>
      </c>
      <c r="E2054" s="160" t="s">
        <v>201</v>
      </c>
      <c r="F2054" s="204" t="s">
        <v>9009</v>
      </c>
    </row>
    <row r="2055" spans="1:6">
      <c r="A2055" s="148" t="s">
        <v>4147</v>
      </c>
      <c r="B2055" s="149" t="s">
        <v>4148</v>
      </c>
      <c r="C2055" s="149" t="s">
        <v>47</v>
      </c>
      <c r="D2055" s="150" t="s">
        <v>4149</v>
      </c>
      <c r="E2055" s="153" t="s">
        <v>38</v>
      </c>
      <c r="F2055" s="204" t="s">
        <v>9009</v>
      </c>
    </row>
    <row r="2056" spans="1:6">
      <c r="A2056" s="144" t="s">
        <v>4150</v>
      </c>
      <c r="B2056" s="158" t="s">
        <v>4151</v>
      </c>
      <c r="C2056" s="158" t="s">
        <v>1916</v>
      </c>
      <c r="D2056" s="159" t="s">
        <v>4152</v>
      </c>
      <c r="E2056" s="160" t="s">
        <v>4153</v>
      </c>
      <c r="F2056" s="204" t="s">
        <v>9009</v>
      </c>
    </row>
    <row r="2057" spans="1:6">
      <c r="A2057" s="144" t="s">
        <v>4150</v>
      </c>
      <c r="B2057" s="158" t="s">
        <v>4154</v>
      </c>
      <c r="C2057" s="158" t="s">
        <v>2471</v>
      </c>
      <c r="D2057" s="159" t="s">
        <v>1002</v>
      </c>
      <c r="E2057" s="160" t="s">
        <v>85</v>
      </c>
      <c r="F2057" s="204" t="s">
        <v>9009</v>
      </c>
    </row>
    <row r="2058" spans="1:6">
      <c r="A2058" s="144" t="s">
        <v>4155</v>
      </c>
      <c r="B2058" s="145" t="s">
        <v>4156</v>
      </c>
      <c r="C2058" s="145" t="s">
        <v>4157</v>
      </c>
      <c r="D2058" s="146" t="s">
        <v>1112</v>
      </c>
      <c r="E2058" s="147" t="s">
        <v>45</v>
      </c>
      <c r="F2058" s="204" t="s">
        <v>9009</v>
      </c>
    </row>
    <row r="2059" spans="1:6">
      <c r="A2059" s="144" t="s">
        <v>4158</v>
      </c>
      <c r="B2059" s="158" t="s">
        <v>4159</v>
      </c>
      <c r="C2059" s="145" t="s">
        <v>340</v>
      </c>
      <c r="D2059" s="159" t="s">
        <v>9450</v>
      </c>
      <c r="E2059" s="147" t="s">
        <v>423</v>
      </c>
      <c r="F2059" s="204" t="s">
        <v>9009</v>
      </c>
    </row>
    <row r="2060" spans="1:6">
      <c r="A2060" s="144" t="s">
        <v>4160</v>
      </c>
      <c r="B2060" s="145" t="s">
        <v>4161</v>
      </c>
      <c r="C2060" s="145" t="s">
        <v>340</v>
      </c>
      <c r="D2060" s="146" t="s">
        <v>4162</v>
      </c>
      <c r="E2060" s="172" t="s">
        <v>85</v>
      </c>
      <c r="F2060" s="193">
        <v>21425</v>
      </c>
    </row>
    <row r="2061" spans="1:6">
      <c r="A2061" s="144" t="s">
        <v>4163</v>
      </c>
      <c r="B2061" s="155" t="s">
        <v>4164</v>
      </c>
      <c r="C2061" s="155" t="s">
        <v>14</v>
      </c>
      <c r="D2061" s="152" t="s">
        <v>9717</v>
      </c>
      <c r="E2061" s="147" t="s">
        <v>27</v>
      </c>
      <c r="F2061" s="204" t="s">
        <v>9009</v>
      </c>
    </row>
    <row r="2062" spans="1:6">
      <c r="A2062" s="144" t="s">
        <v>9404</v>
      </c>
      <c r="B2062" s="158" t="s">
        <v>9403</v>
      </c>
      <c r="C2062" s="158" t="s">
        <v>1271</v>
      </c>
      <c r="D2062" s="159" t="s">
        <v>9402</v>
      </c>
      <c r="E2062" s="160" t="s">
        <v>423</v>
      </c>
      <c r="F2062" s="205" t="s">
        <v>9009</v>
      </c>
    </row>
    <row r="2063" spans="1:6">
      <c r="A2063" s="101" t="s">
        <v>11930</v>
      </c>
      <c r="B2063" s="98" t="s">
        <v>11932</v>
      </c>
      <c r="C2063" s="98" t="s">
        <v>219</v>
      </c>
      <c r="D2063" s="99" t="s">
        <v>3107</v>
      </c>
      <c r="E2063" s="100" t="s">
        <v>85</v>
      </c>
      <c r="F2063" s="204" t="s">
        <v>9009</v>
      </c>
    </row>
    <row r="2064" spans="1:6">
      <c r="A2064" s="148" t="s">
        <v>4165</v>
      </c>
      <c r="B2064" s="149" t="s">
        <v>4166</v>
      </c>
      <c r="C2064" s="149" t="s">
        <v>340</v>
      </c>
      <c r="D2064" s="156" t="s">
        <v>9716</v>
      </c>
      <c r="E2064" s="151" t="s">
        <v>3622</v>
      </c>
      <c r="F2064" s="204" t="s">
        <v>9009</v>
      </c>
    </row>
    <row r="2065" spans="1:6">
      <c r="A2065" s="148" t="s">
        <v>4167</v>
      </c>
      <c r="B2065" s="149" t="s">
        <v>4168</v>
      </c>
      <c r="C2065" s="149" t="s">
        <v>305</v>
      </c>
      <c r="D2065" s="150" t="s">
        <v>2465</v>
      </c>
      <c r="E2065" s="151" t="s">
        <v>696</v>
      </c>
      <c r="F2065" s="193">
        <v>17884</v>
      </c>
    </row>
    <row r="2066" spans="1:6">
      <c r="A2066" s="144" t="s">
        <v>4169</v>
      </c>
      <c r="B2066" s="155" t="s">
        <v>4170</v>
      </c>
      <c r="C2066" s="155" t="s">
        <v>948</v>
      </c>
      <c r="D2066" s="152" t="s">
        <v>4171</v>
      </c>
      <c r="E2066" s="147" t="s">
        <v>85</v>
      </c>
      <c r="F2066" s="193">
        <v>23127</v>
      </c>
    </row>
    <row r="2067" spans="1:6">
      <c r="A2067" s="144" t="s">
        <v>4172</v>
      </c>
      <c r="B2067" s="158" t="s">
        <v>4173</v>
      </c>
      <c r="C2067" s="159" t="s">
        <v>316</v>
      </c>
      <c r="D2067" s="159" t="s">
        <v>4174</v>
      </c>
      <c r="E2067" s="160" t="s">
        <v>99</v>
      </c>
      <c r="F2067" s="204" t="s">
        <v>9009</v>
      </c>
    </row>
    <row r="2068" spans="1:6">
      <c r="A2068" s="144" t="s">
        <v>4175</v>
      </c>
      <c r="B2068" s="158" t="s">
        <v>4176</v>
      </c>
      <c r="C2068" s="158" t="s">
        <v>316</v>
      </c>
      <c r="D2068" s="159" t="s">
        <v>4177</v>
      </c>
      <c r="E2068" s="160" t="s">
        <v>42</v>
      </c>
      <c r="F2068" s="197">
        <v>44422</v>
      </c>
    </row>
    <row r="2069" spans="1:6">
      <c r="A2069" s="148" t="s">
        <v>4178</v>
      </c>
      <c r="B2069" s="149" t="s">
        <v>4179</v>
      </c>
      <c r="C2069" s="149" t="s">
        <v>36</v>
      </c>
      <c r="D2069" s="150" t="s">
        <v>2115</v>
      </c>
      <c r="E2069" s="151" t="s">
        <v>696</v>
      </c>
      <c r="F2069" s="204" t="s">
        <v>9009</v>
      </c>
    </row>
    <row r="2070" spans="1:6">
      <c r="A2070" s="148" t="s">
        <v>4178</v>
      </c>
      <c r="B2070" s="149" t="s">
        <v>4180</v>
      </c>
      <c r="C2070" s="149" t="s">
        <v>92</v>
      </c>
      <c r="D2070" s="150" t="s">
        <v>4181</v>
      </c>
      <c r="E2070" s="151" t="s">
        <v>42</v>
      </c>
      <c r="F2070" s="204" t="s">
        <v>9009</v>
      </c>
    </row>
    <row r="2071" spans="1:6">
      <c r="A2071" s="144" t="s">
        <v>4182</v>
      </c>
      <c r="B2071" s="155" t="s">
        <v>4183</v>
      </c>
      <c r="C2071" s="155" t="s">
        <v>3310</v>
      </c>
      <c r="D2071" s="152" t="s">
        <v>4184</v>
      </c>
      <c r="E2071" s="147" t="s">
        <v>459</v>
      </c>
      <c r="F2071" s="193">
        <v>15121</v>
      </c>
    </row>
    <row r="2072" spans="1:6">
      <c r="A2072" s="144" t="s">
        <v>10706</v>
      </c>
      <c r="B2072" s="158" t="s">
        <v>10707</v>
      </c>
      <c r="C2072" s="159" t="s">
        <v>669</v>
      </c>
      <c r="D2072" s="159" t="s">
        <v>10708</v>
      </c>
      <c r="E2072" s="160" t="s">
        <v>16</v>
      </c>
      <c r="F2072" s="204" t="s">
        <v>9009</v>
      </c>
    </row>
    <row r="2073" spans="1:6">
      <c r="A2073" s="144" t="s">
        <v>4185</v>
      </c>
      <c r="B2073" s="158" t="s">
        <v>4188</v>
      </c>
      <c r="C2073" s="158" t="s">
        <v>469</v>
      </c>
      <c r="D2073" s="159" t="s">
        <v>4189</v>
      </c>
      <c r="E2073" s="160" t="s">
        <v>134</v>
      </c>
      <c r="F2073" s="193">
        <v>22700</v>
      </c>
    </row>
    <row r="2074" spans="1:6">
      <c r="A2074" s="144" t="s">
        <v>4185</v>
      </c>
      <c r="B2074" s="155" t="s">
        <v>4186</v>
      </c>
      <c r="C2074" s="158" t="s">
        <v>1237</v>
      </c>
      <c r="D2074" s="159" t="s">
        <v>4187</v>
      </c>
      <c r="E2074" s="160" t="s">
        <v>201</v>
      </c>
      <c r="F2074" s="204" t="s">
        <v>9009</v>
      </c>
    </row>
    <row r="2075" spans="1:6">
      <c r="A2075" s="144" t="s">
        <v>4190</v>
      </c>
      <c r="B2075" s="145" t="s">
        <v>4191</v>
      </c>
      <c r="C2075" s="145" t="s">
        <v>316</v>
      </c>
      <c r="D2075" s="146" t="s">
        <v>602</v>
      </c>
      <c r="E2075" s="172" t="s">
        <v>27</v>
      </c>
      <c r="F2075" s="196" t="s">
        <v>9009</v>
      </c>
    </row>
    <row r="2076" spans="1:6">
      <c r="A2076" s="148" t="s">
        <v>4192</v>
      </c>
      <c r="B2076" s="149" t="s">
        <v>4193</v>
      </c>
      <c r="C2076" s="149" t="s">
        <v>2056</v>
      </c>
      <c r="D2076" s="150" t="s">
        <v>2354</v>
      </c>
      <c r="E2076" s="151" t="s">
        <v>49</v>
      </c>
      <c r="F2076" s="196" t="s">
        <v>9009</v>
      </c>
    </row>
    <row r="2077" spans="1:6">
      <c r="A2077" s="144" t="s">
        <v>4194</v>
      </c>
      <c r="B2077" s="158" t="s">
        <v>4195</v>
      </c>
      <c r="C2077" s="159" t="s">
        <v>1981</v>
      </c>
      <c r="D2077" s="159" t="s">
        <v>4196</v>
      </c>
      <c r="E2077" s="160" t="s">
        <v>307</v>
      </c>
      <c r="F2077" s="197">
        <v>44485</v>
      </c>
    </row>
    <row r="2078" spans="1:6">
      <c r="A2078" s="144" t="s">
        <v>4197</v>
      </c>
      <c r="B2078" s="155" t="s">
        <v>4198</v>
      </c>
      <c r="C2078" s="155" t="s">
        <v>1638</v>
      </c>
      <c r="D2078" s="152" t="s">
        <v>3247</v>
      </c>
      <c r="E2078" s="147" t="s">
        <v>27</v>
      </c>
      <c r="F2078" s="196" t="s">
        <v>9009</v>
      </c>
    </row>
    <row r="2079" spans="1:6">
      <c r="A2079" s="101" t="s">
        <v>10037</v>
      </c>
      <c r="B2079" s="98" t="s">
        <v>10043</v>
      </c>
      <c r="C2079" s="98" t="s">
        <v>1237</v>
      </c>
      <c r="D2079" s="99" t="s">
        <v>9580</v>
      </c>
      <c r="E2079" s="100" t="s">
        <v>147</v>
      </c>
      <c r="F2079" s="193">
        <v>18142</v>
      </c>
    </row>
    <row r="2080" spans="1:6">
      <c r="A2080" s="144" t="s">
        <v>4199</v>
      </c>
      <c r="B2080" s="152" t="s">
        <v>4200</v>
      </c>
      <c r="C2080" s="152" t="s">
        <v>133</v>
      </c>
      <c r="D2080" s="152" t="s">
        <v>4201</v>
      </c>
      <c r="E2080" s="147" t="s">
        <v>134</v>
      </c>
      <c r="F2080" s="196" t="s">
        <v>9009</v>
      </c>
    </row>
    <row r="2081" spans="1:6">
      <c r="A2081" s="144" t="s">
        <v>4202</v>
      </c>
      <c r="B2081" s="145" t="s">
        <v>4203</v>
      </c>
      <c r="C2081" s="145" t="s">
        <v>329</v>
      </c>
      <c r="D2081" s="146" t="s">
        <v>2583</v>
      </c>
      <c r="E2081" s="172" t="s">
        <v>38</v>
      </c>
      <c r="F2081" s="193">
        <v>13374</v>
      </c>
    </row>
    <row r="2082" spans="1:6">
      <c r="A2082" s="101" t="s">
        <v>9335</v>
      </c>
      <c r="B2082" s="98" t="s">
        <v>9340</v>
      </c>
      <c r="C2082" s="98" t="s">
        <v>1676</v>
      </c>
      <c r="D2082" s="99" t="s">
        <v>2762</v>
      </c>
      <c r="E2082" s="100" t="s">
        <v>94</v>
      </c>
      <c r="F2082" s="204" t="s">
        <v>9009</v>
      </c>
    </row>
    <row r="2083" spans="1:6">
      <c r="A2083" s="144" t="s">
        <v>4204</v>
      </c>
      <c r="B2083" s="155" t="s">
        <v>4205</v>
      </c>
      <c r="C2083" s="155" t="s">
        <v>219</v>
      </c>
      <c r="D2083" s="152" t="s">
        <v>3661</v>
      </c>
      <c r="E2083" s="147" t="s">
        <v>34</v>
      </c>
      <c r="F2083" s="196" t="s">
        <v>9009</v>
      </c>
    </row>
    <row r="2084" spans="1:6">
      <c r="A2084" s="148" t="s">
        <v>4206</v>
      </c>
      <c r="B2084" s="149" t="s">
        <v>4207</v>
      </c>
      <c r="C2084" s="149" t="s">
        <v>47</v>
      </c>
      <c r="D2084" s="150" t="s">
        <v>269</v>
      </c>
      <c r="E2084" s="151" t="s">
        <v>45</v>
      </c>
      <c r="F2084" s="196" t="s">
        <v>9009</v>
      </c>
    </row>
    <row r="2085" spans="1:6">
      <c r="A2085" s="101" t="s">
        <v>11355</v>
      </c>
      <c r="B2085" s="98" t="s">
        <v>11356</v>
      </c>
      <c r="C2085" s="98" t="s">
        <v>80</v>
      </c>
      <c r="D2085" s="99" t="s">
        <v>10459</v>
      </c>
      <c r="E2085" s="100" t="s">
        <v>16</v>
      </c>
      <c r="F2085" s="197">
        <v>44533</v>
      </c>
    </row>
    <row r="2086" spans="1:6">
      <c r="A2086" s="148" t="s">
        <v>4209</v>
      </c>
      <c r="B2086" s="149" t="s">
        <v>4210</v>
      </c>
      <c r="C2086" s="149" t="s">
        <v>29</v>
      </c>
      <c r="D2086" s="156" t="s">
        <v>2459</v>
      </c>
      <c r="E2086" s="157" t="s">
        <v>307</v>
      </c>
      <c r="F2086" s="196" t="s">
        <v>9009</v>
      </c>
    </row>
    <row r="2087" spans="1:6">
      <c r="A2087" s="101" t="s">
        <v>10841</v>
      </c>
      <c r="B2087" s="98" t="s">
        <v>10843</v>
      </c>
      <c r="C2087" s="98" t="s">
        <v>1148</v>
      </c>
      <c r="D2087" s="99" t="s">
        <v>10844</v>
      </c>
      <c r="E2087" s="100" t="s">
        <v>119</v>
      </c>
      <c r="F2087" s="204" t="s">
        <v>9009</v>
      </c>
    </row>
    <row r="2088" spans="1:6">
      <c r="A2088" s="144" t="s">
        <v>4211</v>
      </c>
      <c r="B2088" s="158" t="s">
        <v>4212</v>
      </c>
      <c r="C2088" s="159" t="s">
        <v>617</v>
      </c>
      <c r="D2088" s="159" t="s">
        <v>4213</v>
      </c>
      <c r="E2088" s="160" t="s">
        <v>287</v>
      </c>
      <c r="F2088" s="196" t="s">
        <v>9009</v>
      </c>
    </row>
    <row r="2089" spans="1:6">
      <c r="A2089" s="144" t="s">
        <v>4214</v>
      </c>
      <c r="B2089" s="158" t="s">
        <v>4215</v>
      </c>
      <c r="C2089" s="158" t="s">
        <v>2635</v>
      </c>
      <c r="D2089" s="159" t="s">
        <v>4216</v>
      </c>
      <c r="E2089" s="160" t="s">
        <v>42</v>
      </c>
      <c r="F2089" s="196" t="s">
        <v>9009</v>
      </c>
    </row>
    <row r="2090" spans="1:6">
      <c r="A2090" s="144" t="s">
        <v>4217</v>
      </c>
      <c r="B2090" s="158" t="s">
        <v>9377</v>
      </c>
      <c r="C2090" s="158" t="s">
        <v>3656</v>
      </c>
      <c r="D2090" s="159" t="s">
        <v>2566</v>
      </c>
      <c r="E2090" s="160" t="s">
        <v>1506</v>
      </c>
      <c r="F2090" s="193">
        <v>23436</v>
      </c>
    </row>
    <row r="2091" spans="1:6">
      <c r="A2091" s="144" t="s">
        <v>4218</v>
      </c>
      <c r="B2091" s="158" t="s">
        <v>4219</v>
      </c>
      <c r="C2091" s="158" t="s">
        <v>4220</v>
      </c>
      <c r="D2091" s="159" t="s">
        <v>4221</v>
      </c>
      <c r="E2091" s="160" t="s">
        <v>27</v>
      </c>
      <c r="F2091" s="196" t="s">
        <v>9009</v>
      </c>
    </row>
    <row r="2092" spans="1:6">
      <c r="A2092" s="144" t="s">
        <v>11234</v>
      </c>
      <c r="B2092" s="158" t="s">
        <v>11237</v>
      </c>
      <c r="C2092" s="159" t="s">
        <v>2246</v>
      </c>
      <c r="D2092" s="159" t="s">
        <v>5320</v>
      </c>
      <c r="E2092" s="160" t="s">
        <v>42</v>
      </c>
      <c r="F2092" s="204" t="s">
        <v>9009</v>
      </c>
    </row>
    <row r="2093" spans="1:6">
      <c r="A2093" s="94" t="s">
        <v>9084</v>
      </c>
      <c r="B2093" s="95" t="s">
        <v>9086</v>
      </c>
      <c r="C2093" s="95" t="s">
        <v>114</v>
      </c>
      <c r="D2093" s="96" t="s">
        <v>858</v>
      </c>
      <c r="E2093" s="97" t="s">
        <v>119</v>
      </c>
      <c r="F2093" s="193">
        <v>23810</v>
      </c>
    </row>
    <row r="2094" spans="1:6">
      <c r="A2094" s="148" t="s">
        <v>4222</v>
      </c>
      <c r="B2094" s="175" t="s">
        <v>4223</v>
      </c>
      <c r="C2094" s="175" t="s">
        <v>133</v>
      </c>
      <c r="D2094" s="176" t="s">
        <v>154</v>
      </c>
      <c r="E2094" s="153" t="s">
        <v>134</v>
      </c>
      <c r="F2094" s="196" t="s">
        <v>9009</v>
      </c>
    </row>
    <row r="2095" spans="1:6">
      <c r="A2095" s="144" t="s">
        <v>4224</v>
      </c>
      <c r="B2095" s="145" t="s">
        <v>4225</v>
      </c>
      <c r="C2095" s="145" t="s">
        <v>362</v>
      </c>
      <c r="D2095" s="146" t="s">
        <v>2725</v>
      </c>
      <c r="E2095" s="147" t="s">
        <v>85</v>
      </c>
      <c r="F2095" s="196" t="s">
        <v>9009</v>
      </c>
    </row>
    <row r="2096" spans="1:6">
      <c r="A2096" s="148" t="s">
        <v>4226</v>
      </c>
      <c r="B2096" s="149" t="s">
        <v>4227</v>
      </c>
      <c r="C2096" s="149" t="s">
        <v>398</v>
      </c>
      <c r="D2096" s="150" t="s">
        <v>4228</v>
      </c>
      <c r="E2096" s="151" t="s">
        <v>53</v>
      </c>
      <c r="F2096" s="196" t="s">
        <v>9009</v>
      </c>
    </row>
    <row r="2097" spans="1:6">
      <c r="A2097" s="144" t="s">
        <v>10972</v>
      </c>
      <c r="B2097" s="158" t="s">
        <v>10978</v>
      </c>
      <c r="C2097" s="159" t="s">
        <v>2751</v>
      </c>
      <c r="D2097" s="159" t="s">
        <v>9939</v>
      </c>
      <c r="E2097" s="160" t="s">
        <v>459</v>
      </c>
      <c r="F2097" s="204" t="s">
        <v>9009</v>
      </c>
    </row>
    <row r="2098" spans="1:6">
      <c r="A2098" s="148" t="s">
        <v>4229</v>
      </c>
      <c r="B2098" s="149" t="s">
        <v>4230</v>
      </c>
      <c r="C2098" s="149" t="s">
        <v>316</v>
      </c>
      <c r="D2098" s="150" t="s">
        <v>748</v>
      </c>
      <c r="E2098" s="151" t="s">
        <v>49</v>
      </c>
      <c r="F2098" s="193">
        <v>18491</v>
      </c>
    </row>
    <row r="2099" spans="1:6">
      <c r="A2099" s="144" t="s">
        <v>4231</v>
      </c>
      <c r="B2099" s="158" t="s">
        <v>4232</v>
      </c>
      <c r="C2099" s="158" t="s">
        <v>344</v>
      </c>
      <c r="D2099" s="159" t="s">
        <v>4233</v>
      </c>
      <c r="E2099" s="160" t="s">
        <v>49</v>
      </c>
      <c r="F2099" s="197">
        <v>44533</v>
      </c>
    </row>
    <row r="2100" spans="1:6">
      <c r="A2100" s="144" t="s">
        <v>4234</v>
      </c>
      <c r="B2100" s="145" t="s">
        <v>4235</v>
      </c>
      <c r="C2100" s="145" t="s">
        <v>321</v>
      </c>
      <c r="D2100" s="146" t="s">
        <v>4236</v>
      </c>
      <c r="E2100" s="147" t="s">
        <v>45</v>
      </c>
      <c r="F2100" s="197">
        <v>44211</v>
      </c>
    </row>
    <row r="2101" spans="1:6">
      <c r="A2101" s="101" t="s">
        <v>11564</v>
      </c>
      <c r="B2101" s="98" t="s">
        <v>11565</v>
      </c>
      <c r="C2101" s="98" t="s">
        <v>1271</v>
      </c>
      <c r="D2101" s="99" t="s">
        <v>8720</v>
      </c>
      <c r="E2101" s="100" t="s">
        <v>134</v>
      </c>
      <c r="F2101" s="204" t="s">
        <v>9009</v>
      </c>
    </row>
    <row r="2102" spans="1:6">
      <c r="A2102" s="144" t="s">
        <v>4237</v>
      </c>
      <c r="B2102" s="145" t="s">
        <v>4238</v>
      </c>
      <c r="C2102" s="158" t="s">
        <v>47</v>
      </c>
      <c r="D2102" s="159" t="s">
        <v>757</v>
      </c>
      <c r="E2102" s="160" t="s">
        <v>158</v>
      </c>
      <c r="F2102" s="197">
        <v>44450</v>
      </c>
    </row>
    <row r="2103" spans="1:6">
      <c r="A2103" s="101" t="s">
        <v>4239</v>
      </c>
      <c r="B2103" s="98" t="s">
        <v>10370</v>
      </c>
      <c r="C2103" s="98" t="s">
        <v>1536</v>
      </c>
      <c r="D2103" s="99" t="s">
        <v>4257</v>
      </c>
      <c r="E2103" s="100" t="s">
        <v>42</v>
      </c>
      <c r="F2103" s="193">
        <v>19943</v>
      </c>
    </row>
    <row r="2104" spans="1:6">
      <c r="A2104" s="144" t="s">
        <v>4239</v>
      </c>
      <c r="B2104" s="145" t="s">
        <v>4241</v>
      </c>
      <c r="C2104" s="145" t="s">
        <v>340</v>
      </c>
      <c r="D2104" s="146" t="s">
        <v>4242</v>
      </c>
      <c r="E2104" s="147" t="s">
        <v>16</v>
      </c>
      <c r="F2104" s="204" t="s">
        <v>9009</v>
      </c>
    </row>
    <row r="2105" spans="1:6">
      <c r="A2105" s="144" t="s">
        <v>4243</v>
      </c>
      <c r="B2105" s="158" t="s">
        <v>4244</v>
      </c>
      <c r="C2105" s="158" t="s">
        <v>2059</v>
      </c>
      <c r="D2105" s="159" t="s">
        <v>2841</v>
      </c>
      <c r="E2105" s="160" t="s">
        <v>27</v>
      </c>
      <c r="F2105" s="204" t="s">
        <v>9009</v>
      </c>
    </row>
    <row r="2106" spans="1:6">
      <c r="A2106" s="148" t="s">
        <v>4245</v>
      </c>
      <c r="B2106" s="149" t="s">
        <v>4246</v>
      </c>
      <c r="C2106" s="149" t="s">
        <v>161</v>
      </c>
      <c r="D2106" s="150" t="s">
        <v>4247</v>
      </c>
      <c r="E2106" s="151" t="s">
        <v>27</v>
      </c>
      <c r="F2106" s="204" t="s">
        <v>9009</v>
      </c>
    </row>
    <row r="2107" spans="1:6">
      <c r="A2107" s="148" t="s">
        <v>4248</v>
      </c>
      <c r="B2107" s="149" t="s">
        <v>4249</v>
      </c>
      <c r="C2107" s="149" t="s">
        <v>243</v>
      </c>
      <c r="D2107" s="150" t="s">
        <v>4250</v>
      </c>
      <c r="E2107" s="153" t="s">
        <v>71</v>
      </c>
      <c r="F2107" s="197">
        <v>44254</v>
      </c>
    </row>
    <row r="2108" spans="1:6">
      <c r="A2108" s="144" t="s">
        <v>4248</v>
      </c>
      <c r="B2108" s="158" t="s">
        <v>4251</v>
      </c>
      <c r="C2108" s="158" t="s">
        <v>133</v>
      </c>
      <c r="D2108" s="159" t="s">
        <v>4252</v>
      </c>
      <c r="E2108" s="160" t="s">
        <v>34</v>
      </c>
      <c r="F2108" s="204" t="s">
        <v>9009</v>
      </c>
    </row>
    <row r="2109" spans="1:6">
      <c r="A2109" s="148" t="s">
        <v>4253</v>
      </c>
      <c r="B2109" s="149" t="s">
        <v>4254</v>
      </c>
      <c r="C2109" s="149" t="s">
        <v>80</v>
      </c>
      <c r="D2109" s="150" t="s">
        <v>1889</v>
      </c>
      <c r="E2109" s="151" t="s">
        <v>49</v>
      </c>
      <c r="F2109" s="193">
        <v>16685</v>
      </c>
    </row>
    <row r="2110" spans="1:6">
      <c r="A2110" s="144" t="s">
        <v>4255</v>
      </c>
      <c r="B2110" s="145" t="s">
        <v>4256</v>
      </c>
      <c r="C2110" s="145" t="s">
        <v>2401</v>
      </c>
      <c r="D2110" s="146" t="s">
        <v>1158</v>
      </c>
      <c r="E2110" s="172" t="s">
        <v>45</v>
      </c>
      <c r="F2110" s="204" t="s">
        <v>9009</v>
      </c>
    </row>
    <row r="2111" spans="1:6">
      <c r="A2111" s="144" t="s">
        <v>4258</v>
      </c>
      <c r="B2111" s="152" t="s">
        <v>4259</v>
      </c>
      <c r="C2111" s="152" t="s">
        <v>4260</v>
      </c>
      <c r="D2111" s="152" t="s">
        <v>966</v>
      </c>
      <c r="E2111" s="147" t="s">
        <v>94</v>
      </c>
      <c r="F2111" s="204" t="s">
        <v>9009</v>
      </c>
    </row>
    <row r="2112" spans="1:6">
      <c r="A2112" s="144" t="s">
        <v>4261</v>
      </c>
      <c r="B2112" s="158" t="s">
        <v>4262</v>
      </c>
      <c r="C2112" s="158" t="s">
        <v>1536</v>
      </c>
      <c r="D2112" s="159" t="s">
        <v>4263</v>
      </c>
      <c r="E2112" s="160" t="s">
        <v>53</v>
      </c>
      <c r="F2112" s="197">
        <v>44231</v>
      </c>
    </row>
    <row r="2113" spans="1:6">
      <c r="A2113" s="148" t="s">
        <v>4264</v>
      </c>
      <c r="B2113" s="149" t="s">
        <v>4265</v>
      </c>
      <c r="C2113" s="149" t="s">
        <v>469</v>
      </c>
      <c r="D2113" s="150" t="s">
        <v>4266</v>
      </c>
      <c r="E2113" s="151" t="s">
        <v>99</v>
      </c>
      <c r="F2113" s="204" t="s">
        <v>9009</v>
      </c>
    </row>
    <row r="2114" spans="1:6">
      <c r="A2114" s="144" t="s">
        <v>10862</v>
      </c>
      <c r="B2114" s="158" t="s">
        <v>10863</v>
      </c>
      <c r="C2114" s="159" t="s">
        <v>982</v>
      </c>
      <c r="D2114" s="159" t="s">
        <v>971</v>
      </c>
      <c r="E2114" s="160" t="s">
        <v>42</v>
      </c>
      <c r="F2114" s="194">
        <v>44230</v>
      </c>
    </row>
    <row r="2115" spans="1:6">
      <c r="A2115" s="144" t="s">
        <v>4267</v>
      </c>
      <c r="B2115" s="158" t="s">
        <v>4268</v>
      </c>
      <c r="C2115" s="158" t="s">
        <v>409</v>
      </c>
      <c r="D2115" s="159" t="s">
        <v>4269</v>
      </c>
      <c r="E2115" s="160" t="s">
        <v>16</v>
      </c>
      <c r="F2115" s="194">
        <v>44477</v>
      </c>
    </row>
    <row r="2116" spans="1:6">
      <c r="A2116" s="148" t="s">
        <v>4270</v>
      </c>
      <c r="B2116" s="154" t="s">
        <v>4271</v>
      </c>
      <c r="C2116" s="154" t="s">
        <v>114</v>
      </c>
      <c r="D2116" s="156" t="s">
        <v>4272</v>
      </c>
      <c r="E2116" s="157" t="s">
        <v>34</v>
      </c>
      <c r="F2116" s="193">
        <v>22701</v>
      </c>
    </row>
    <row r="2117" spans="1:6">
      <c r="A2117" s="144" t="s">
        <v>4273</v>
      </c>
      <c r="B2117" s="158" t="s">
        <v>9693</v>
      </c>
      <c r="C2117" s="158" t="s">
        <v>344</v>
      </c>
      <c r="D2117" s="159" t="s">
        <v>4274</v>
      </c>
      <c r="E2117" s="160" t="s">
        <v>20</v>
      </c>
      <c r="F2117" s="204" t="s">
        <v>9009</v>
      </c>
    </row>
    <row r="2118" spans="1:6">
      <c r="A2118" s="144" t="s">
        <v>4275</v>
      </c>
      <c r="B2118" s="158" t="s">
        <v>4276</v>
      </c>
      <c r="C2118" s="158" t="s">
        <v>763</v>
      </c>
      <c r="D2118" s="159" t="s">
        <v>3744</v>
      </c>
      <c r="E2118" s="160" t="s">
        <v>71</v>
      </c>
      <c r="F2118" s="209">
        <v>29955</v>
      </c>
    </row>
    <row r="2119" spans="1:6">
      <c r="A2119" s="148" t="s">
        <v>4277</v>
      </c>
      <c r="B2119" s="149" t="s">
        <v>4278</v>
      </c>
      <c r="C2119" s="149" t="s">
        <v>212</v>
      </c>
      <c r="D2119" s="150" t="s">
        <v>1044</v>
      </c>
      <c r="E2119" s="153" t="s">
        <v>94</v>
      </c>
      <c r="F2119" s="194">
        <v>44486</v>
      </c>
    </row>
    <row r="2120" spans="1:6">
      <c r="A2120" s="144" t="s">
        <v>4279</v>
      </c>
      <c r="B2120" s="145" t="s">
        <v>4280</v>
      </c>
      <c r="C2120" s="145" t="s">
        <v>4281</v>
      </c>
      <c r="D2120" s="146" t="s">
        <v>4282</v>
      </c>
      <c r="E2120" s="147" t="s">
        <v>134</v>
      </c>
      <c r="F2120" s="204" t="s">
        <v>9009</v>
      </c>
    </row>
    <row r="2121" spans="1:6">
      <c r="A2121" s="144" t="s">
        <v>4283</v>
      </c>
      <c r="B2121" s="145" t="s">
        <v>4284</v>
      </c>
      <c r="C2121" s="145" t="s">
        <v>4285</v>
      </c>
      <c r="D2121" s="146" t="s">
        <v>4286</v>
      </c>
      <c r="E2121" s="147" t="s">
        <v>60</v>
      </c>
      <c r="F2121" s="204" t="s">
        <v>9009</v>
      </c>
    </row>
    <row r="2122" spans="1:6">
      <c r="A2122" s="148" t="s">
        <v>4287</v>
      </c>
      <c r="B2122" s="149" t="s">
        <v>4288</v>
      </c>
      <c r="C2122" s="149" t="s">
        <v>88</v>
      </c>
      <c r="D2122" s="150" t="s">
        <v>4289</v>
      </c>
      <c r="E2122" s="151" t="s">
        <v>53</v>
      </c>
      <c r="F2122" s="204" t="s">
        <v>9009</v>
      </c>
    </row>
    <row r="2123" spans="1:6">
      <c r="A2123" s="101" t="s">
        <v>12051</v>
      </c>
      <c r="B2123" s="98" t="s">
        <v>12053</v>
      </c>
      <c r="C2123" s="98" t="s">
        <v>469</v>
      </c>
      <c r="D2123" s="99" t="s">
        <v>6411</v>
      </c>
      <c r="E2123" s="100" t="s">
        <v>201</v>
      </c>
      <c r="F2123" s="204" t="s">
        <v>9009</v>
      </c>
    </row>
    <row r="2124" spans="1:6">
      <c r="A2124" s="144" t="s">
        <v>4290</v>
      </c>
      <c r="B2124" s="158" t="s">
        <v>4292</v>
      </c>
      <c r="C2124" s="158" t="s">
        <v>1303</v>
      </c>
      <c r="D2124" s="159" t="s">
        <v>4293</v>
      </c>
      <c r="E2124" s="160" t="s">
        <v>318</v>
      </c>
      <c r="F2124" s="204" t="s">
        <v>9009</v>
      </c>
    </row>
    <row r="2125" spans="1:6">
      <c r="A2125" s="144" t="s">
        <v>4290</v>
      </c>
      <c r="B2125" s="155" t="s">
        <v>4291</v>
      </c>
      <c r="C2125" s="155" t="s">
        <v>439</v>
      </c>
      <c r="D2125" s="152" t="s">
        <v>4009</v>
      </c>
      <c r="E2125" s="147" t="s">
        <v>49</v>
      </c>
      <c r="F2125" s="204" t="s">
        <v>9009</v>
      </c>
    </row>
    <row r="2126" spans="1:6">
      <c r="A2126" s="144" t="s">
        <v>4294</v>
      </c>
      <c r="B2126" s="155" t="s">
        <v>4295</v>
      </c>
      <c r="C2126" s="155" t="s">
        <v>72</v>
      </c>
      <c r="D2126" s="152" t="s">
        <v>4296</v>
      </c>
      <c r="E2126" s="147" t="s">
        <v>42</v>
      </c>
      <c r="F2126" s="204" t="s">
        <v>9009</v>
      </c>
    </row>
    <row r="2127" spans="1:6">
      <c r="A2127" s="148" t="s">
        <v>4297</v>
      </c>
      <c r="B2127" s="149" t="s">
        <v>4298</v>
      </c>
      <c r="C2127" s="154" t="s">
        <v>88</v>
      </c>
      <c r="D2127" s="156" t="s">
        <v>11643</v>
      </c>
      <c r="E2127" s="157" t="s">
        <v>49</v>
      </c>
      <c r="F2127" s="193">
        <v>19018</v>
      </c>
    </row>
    <row r="2128" spans="1:6">
      <c r="A2128" s="101" t="s">
        <v>4300</v>
      </c>
      <c r="B2128" s="98" t="s">
        <v>11913</v>
      </c>
      <c r="C2128" s="98" t="s">
        <v>180</v>
      </c>
      <c r="D2128" s="99" t="s">
        <v>9543</v>
      </c>
      <c r="E2128" s="100" t="s">
        <v>27</v>
      </c>
      <c r="F2128" s="204" t="s">
        <v>9009</v>
      </c>
    </row>
    <row r="2129" spans="1:6">
      <c r="A2129" s="144" t="s">
        <v>4300</v>
      </c>
      <c r="B2129" s="159" t="s">
        <v>4301</v>
      </c>
      <c r="C2129" s="159" t="s">
        <v>4302</v>
      </c>
      <c r="D2129" s="159" t="s">
        <v>4303</v>
      </c>
      <c r="E2129" s="160" t="s">
        <v>27</v>
      </c>
      <c r="F2129" s="204" t="s">
        <v>9009</v>
      </c>
    </row>
    <row r="2130" spans="1:6">
      <c r="A2130" s="148" t="s">
        <v>4304</v>
      </c>
      <c r="B2130" s="149" t="s">
        <v>4305</v>
      </c>
      <c r="C2130" s="149" t="s">
        <v>265</v>
      </c>
      <c r="D2130" s="150" t="s">
        <v>4306</v>
      </c>
      <c r="E2130" s="153" t="s">
        <v>16</v>
      </c>
      <c r="F2130" s="204" t="s">
        <v>9009</v>
      </c>
    </row>
    <row r="2131" spans="1:6">
      <c r="A2131" s="148" t="s">
        <v>4307</v>
      </c>
      <c r="B2131" s="149" t="s">
        <v>4308</v>
      </c>
      <c r="C2131" s="149" t="s">
        <v>528</v>
      </c>
      <c r="D2131" s="150" t="s">
        <v>632</v>
      </c>
      <c r="E2131" s="151" t="s">
        <v>42</v>
      </c>
      <c r="F2131" s="204" t="s">
        <v>9009</v>
      </c>
    </row>
    <row r="2132" spans="1:6">
      <c r="A2132" s="144" t="s">
        <v>4307</v>
      </c>
      <c r="B2132" s="158" t="s">
        <v>4309</v>
      </c>
      <c r="C2132" s="158" t="s">
        <v>4310</v>
      </c>
      <c r="D2132" s="159" t="s">
        <v>4311</v>
      </c>
      <c r="E2132" s="160" t="s">
        <v>38</v>
      </c>
      <c r="F2132" s="204" t="s">
        <v>9009</v>
      </c>
    </row>
    <row r="2133" spans="1:6">
      <c r="A2133" s="144" t="s">
        <v>4307</v>
      </c>
      <c r="B2133" s="155" t="s">
        <v>4312</v>
      </c>
      <c r="C2133" s="155" t="s">
        <v>88</v>
      </c>
      <c r="D2133" s="152" t="s">
        <v>4313</v>
      </c>
      <c r="E2133" s="147" t="s">
        <v>94</v>
      </c>
      <c r="F2133" s="197">
        <v>44433</v>
      </c>
    </row>
    <row r="2134" spans="1:6">
      <c r="A2134" s="101" t="s">
        <v>11419</v>
      </c>
      <c r="B2134" s="98" t="s">
        <v>11420</v>
      </c>
      <c r="C2134" s="98" t="s">
        <v>362</v>
      </c>
      <c r="D2134" s="99" t="s">
        <v>11421</v>
      </c>
      <c r="E2134" s="100" t="s">
        <v>27</v>
      </c>
      <c r="F2134" s="197">
        <v>44351</v>
      </c>
    </row>
    <row r="2135" spans="1:6">
      <c r="A2135" s="144" t="s">
        <v>11088</v>
      </c>
      <c r="B2135" s="158" t="s">
        <v>11091</v>
      </c>
      <c r="C2135" s="159" t="s">
        <v>625</v>
      </c>
      <c r="D2135" s="159" t="s">
        <v>11092</v>
      </c>
      <c r="E2135" s="160" t="s">
        <v>53</v>
      </c>
      <c r="F2135" s="197">
        <v>44399</v>
      </c>
    </row>
    <row r="2136" spans="1:6">
      <c r="A2136" s="144" t="s">
        <v>4314</v>
      </c>
      <c r="B2136" s="155" t="s">
        <v>4315</v>
      </c>
      <c r="C2136" s="155" t="s">
        <v>88</v>
      </c>
      <c r="D2136" s="152" t="s">
        <v>4316</v>
      </c>
      <c r="E2136" s="147" t="s">
        <v>66</v>
      </c>
      <c r="F2136" s="204" t="s">
        <v>9009</v>
      </c>
    </row>
    <row r="2137" spans="1:6">
      <c r="A2137" s="144" t="s">
        <v>4317</v>
      </c>
      <c r="B2137" s="158" t="s">
        <v>4318</v>
      </c>
      <c r="C2137" s="159" t="s">
        <v>29</v>
      </c>
      <c r="D2137" s="159" t="s">
        <v>4319</v>
      </c>
      <c r="E2137" s="160" t="s">
        <v>16</v>
      </c>
      <c r="F2137" s="204" t="s">
        <v>9009</v>
      </c>
    </row>
    <row r="2138" spans="1:6">
      <c r="A2138" s="144" t="s">
        <v>4320</v>
      </c>
      <c r="B2138" s="158" t="s">
        <v>4321</v>
      </c>
      <c r="C2138" s="158" t="s">
        <v>625</v>
      </c>
      <c r="D2138" s="159" t="s">
        <v>614</v>
      </c>
      <c r="E2138" s="160" t="s">
        <v>16</v>
      </c>
      <c r="F2138" s="204" t="s">
        <v>9009</v>
      </c>
    </row>
    <row r="2139" spans="1:6">
      <c r="A2139" s="101" t="s">
        <v>12086</v>
      </c>
      <c r="B2139" s="98" t="s">
        <v>12088</v>
      </c>
      <c r="C2139" s="98" t="s">
        <v>593</v>
      </c>
      <c r="D2139" s="99" t="s">
        <v>12089</v>
      </c>
      <c r="E2139" s="100" t="s">
        <v>85</v>
      </c>
      <c r="F2139" s="204" t="s">
        <v>9009</v>
      </c>
    </row>
    <row r="2140" spans="1:6">
      <c r="A2140" s="144" t="s">
        <v>4322</v>
      </c>
      <c r="B2140" s="145" t="s">
        <v>4323</v>
      </c>
      <c r="C2140" s="145" t="s">
        <v>4324</v>
      </c>
      <c r="D2140" s="146" t="s">
        <v>1180</v>
      </c>
      <c r="E2140" s="147" t="s">
        <v>38</v>
      </c>
      <c r="F2140" s="204" t="s">
        <v>9009</v>
      </c>
    </row>
    <row r="2141" spans="1:6">
      <c r="A2141" s="144" t="s">
        <v>4322</v>
      </c>
      <c r="B2141" s="145" t="s">
        <v>4326</v>
      </c>
      <c r="C2141" s="146" t="s">
        <v>153</v>
      </c>
      <c r="D2141" s="146" t="s">
        <v>4327</v>
      </c>
      <c r="E2141" s="172" t="s">
        <v>27</v>
      </c>
      <c r="F2141" s="204" t="s">
        <v>9009</v>
      </c>
    </row>
    <row r="2142" spans="1:6">
      <c r="A2142" s="144" t="s">
        <v>4322</v>
      </c>
      <c r="B2142" s="152" t="s">
        <v>4325</v>
      </c>
      <c r="C2142" s="152" t="s">
        <v>593</v>
      </c>
      <c r="D2142" s="152" t="s">
        <v>2956</v>
      </c>
      <c r="E2142" s="147" t="s">
        <v>162</v>
      </c>
      <c r="F2142" s="193">
        <v>11929</v>
      </c>
    </row>
    <row r="2143" spans="1:6">
      <c r="A2143" s="101" t="s">
        <v>4322</v>
      </c>
      <c r="B2143" s="98" t="s">
        <v>9261</v>
      </c>
      <c r="C2143" s="98" t="s">
        <v>3511</v>
      </c>
      <c r="D2143" s="99" t="s">
        <v>9262</v>
      </c>
      <c r="E2143" s="100" t="s">
        <v>201</v>
      </c>
      <c r="F2143" s="204" t="s">
        <v>9009</v>
      </c>
    </row>
    <row r="2144" spans="1:6">
      <c r="A2144" s="148" t="s">
        <v>4328</v>
      </c>
      <c r="B2144" s="149" t="s">
        <v>4329</v>
      </c>
      <c r="C2144" s="149" t="s">
        <v>2942</v>
      </c>
      <c r="D2144" s="150" t="s">
        <v>123</v>
      </c>
      <c r="E2144" s="151" t="s">
        <v>78</v>
      </c>
      <c r="F2144" s="204" t="s">
        <v>9009</v>
      </c>
    </row>
    <row r="2145" spans="1:6">
      <c r="A2145" s="144" t="s">
        <v>4330</v>
      </c>
      <c r="B2145" s="145" t="s">
        <v>4331</v>
      </c>
      <c r="C2145" s="145" t="s">
        <v>36</v>
      </c>
      <c r="D2145" s="146" t="s">
        <v>4332</v>
      </c>
      <c r="E2145" s="147" t="s">
        <v>158</v>
      </c>
      <c r="F2145" s="197">
        <v>44425</v>
      </c>
    </row>
    <row r="2146" spans="1:6">
      <c r="A2146" s="144" t="s">
        <v>4333</v>
      </c>
      <c r="B2146" s="158" t="s">
        <v>4334</v>
      </c>
      <c r="C2146" s="159" t="s">
        <v>305</v>
      </c>
      <c r="D2146" s="159" t="s">
        <v>662</v>
      </c>
      <c r="E2146" s="160" t="s">
        <v>85</v>
      </c>
      <c r="F2146" s="204" t="s">
        <v>9009</v>
      </c>
    </row>
    <row r="2147" spans="1:6">
      <c r="A2147" s="148" t="s">
        <v>158</v>
      </c>
      <c r="B2147" s="149" t="s">
        <v>4335</v>
      </c>
      <c r="C2147" s="168" t="s">
        <v>1836</v>
      </c>
      <c r="D2147" s="150" t="s">
        <v>3500</v>
      </c>
      <c r="E2147" s="151" t="s">
        <v>94</v>
      </c>
      <c r="F2147" s="204" t="s">
        <v>9009</v>
      </c>
    </row>
    <row r="2148" spans="1:6">
      <c r="A2148" s="144" t="s">
        <v>158</v>
      </c>
      <c r="B2148" s="158" t="s">
        <v>4336</v>
      </c>
      <c r="C2148" s="158" t="s">
        <v>69</v>
      </c>
      <c r="D2148" s="159" t="s">
        <v>9715</v>
      </c>
      <c r="E2148" s="160" t="s">
        <v>158</v>
      </c>
      <c r="F2148" s="204" t="s">
        <v>9009</v>
      </c>
    </row>
    <row r="2149" spans="1:6">
      <c r="A2149" s="144" t="s">
        <v>4337</v>
      </c>
      <c r="B2149" s="158" t="s">
        <v>4338</v>
      </c>
      <c r="C2149" s="158" t="s">
        <v>3296</v>
      </c>
      <c r="D2149" s="159" t="s">
        <v>4339</v>
      </c>
      <c r="E2149" s="160" t="s">
        <v>42</v>
      </c>
      <c r="F2149" s="204" t="s">
        <v>9009</v>
      </c>
    </row>
    <row r="2150" spans="1:6">
      <c r="A2150" s="144" t="s">
        <v>10680</v>
      </c>
      <c r="B2150" s="158" t="s">
        <v>10681</v>
      </c>
      <c r="C2150" s="159" t="s">
        <v>5188</v>
      </c>
      <c r="D2150" s="159" t="s">
        <v>10682</v>
      </c>
      <c r="E2150" s="160" t="s">
        <v>38</v>
      </c>
      <c r="F2150" s="193">
        <v>20352</v>
      </c>
    </row>
    <row r="2151" spans="1:6">
      <c r="A2151" s="144" t="s">
        <v>4340</v>
      </c>
      <c r="B2151" s="155" t="s">
        <v>4341</v>
      </c>
      <c r="C2151" s="155" t="s">
        <v>316</v>
      </c>
      <c r="D2151" s="152" t="s">
        <v>4342</v>
      </c>
      <c r="E2151" s="147" t="s">
        <v>598</v>
      </c>
      <c r="F2151" s="204" t="s">
        <v>9009</v>
      </c>
    </row>
    <row r="2152" spans="1:6">
      <c r="A2152" s="101" t="s">
        <v>11997</v>
      </c>
      <c r="B2152" s="98" t="s">
        <v>12001</v>
      </c>
      <c r="C2152" s="98" t="s">
        <v>14</v>
      </c>
      <c r="D2152" s="99" t="s">
        <v>12002</v>
      </c>
      <c r="E2152" s="100" t="s">
        <v>158</v>
      </c>
      <c r="F2152" s="204" t="s">
        <v>9009</v>
      </c>
    </row>
    <row r="2153" spans="1:6">
      <c r="A2153" s="144" t="s">
        <v>4343</v>
      </c>
      <c r="B2153" s="158" t="s">
        <v>4344</v>
      </c>
      <c r="C2153" s="159" t="s">
        <v>163</v>
      </c>
      <c r="D2153" s="159" t="s">
        <v>4345</v>
      </c>
      <c r="E2153" s="160" t="s">
        <v>119</v>
      </c>
      <c r="F2153" s="204" t="s">
        <v>9009</v>
      </c>
    </row>
    <row r="2154" spans="1:6">
      <c r="A2154" s="144" t="s">
        <v>4348</v>
      </c>
      <c r="B2154" s="158" t="s">
        <v>4349</v>
      </c>
      <c r="C2154" s="158" t="s">
        <v>982</v>
      </c>
      <c r="D2154" s="159" t="s">
        <v>9714</v>
      </c>
      <c r="E2154" s="160" t="s">
        <v>4347</v>
      </c>
      <c r="F2154" s="204" t="s">
        <v>9009</v>
      </c>
    </row>
    <row r="2155" spans="1:6">
      <c r="A2155" s="165" t="s">
        <v>4348</v>
      </c>
      <c r="B2155" s="164" t="s">
        <v>4350</v>
      </c>
      <c r="C2155" s="164" t="s">
        <v>47</v>
      </c>
      <c r="D2155" s="150" t="s">
        <v>4351</v>
      </c>
      <c r="E2155" s="151" t="s">
        <v>94</v>
      </c>
      <c r="F2155" s="193">
        <v>19476</v>
      </c>
    </row>
    <row r="2156" spans="1:6">
      <c r="A2156" s="144" t="s">
        <v>10255</v>
      </c>
      <c r="B2156" s="158" t="s">
        <v>10254</v>
      </c>
      <c r="C2156" s="159" t="s">
        <v>593</v>
      </c>
      <c r="D2156" s="159" t="s">
        <v>10256</v>
      </c>
      <c r="E2156" s="160" t="s">
        <v>99</v>
      </c>
      <c r="F2156" s="193">
        <v>13497</v>
      </c>
    </row>
    <row r="2157" spans="1:6">
      <c r="A2157" s="144" t="s">
        <v>4352</v>
      </c>
      <c r="B2157" s="158" t="s">
        <v>4356</v>
      </c>
      <c r="C2157" s="158" t="s">
        <v>47</v>
      </c>
      <c r="D2157" s="159" t="s">
        <v>4357</v>
      </c>
      <c r="E2157" s="160" t="s">
        <v>71</v>
      </c>
      <c r="F2157" s="204" t="s">
        <v>9009</v>
      </c>
    </row>
    <row r="2158" spans="1:6">
      <c r="A2158" s="148" t="s">
        <v>4352</v>
      </c>
      <c r="B2158" s="149" t="s">
        <v>4353</v>
      </c>
      <c r="C2158" s="149" t="s">
        <v>4354</v>
      </c>
      <c r="D2158" s="150" t="s">
        <v>5464</v>
      </c>
      <c r="E2158" s="151" t="s">
        <v>49</v>
      </c>
      <c r="F2158" s="193">
        <v>19494</v>
      </c>
    </row>
    <row r="2159" spans="1:6">
      <c r="A2159" s="144" t="s">
        <v>4358</v>
      </c>
      <c r="B2159" s="145" t="s">
        <v>4359</v>
      </c>
      <c r="C2159" s="145" t="s">
        <v>398</v>
      </c>
      <c r="D2159" s="146" t="s">
        <v>2005</v>
      </c>
      <c r="E2159" s="147" t="s">
        <v>27</v>
      </c>
      <c r="F2159" s="204" t="s">
        <v>9009</v>
      </c>
    </row>
    <row r="2160" spans="1:6">
      <c r="A2160" s="101" t="s">
        <v>10178</v>
      </c>
      <c r="B2160" s="98" t="s">
        <v>10181</v>
      </c>
      <c r="C2160" s="98" t="s">
        <v>7354</v>
      </c>
      <c r="D2160" s="99" t="s">
        <v>4568</v>
      </c>
      <c r="E2160" s="100" t="s">
        <v>221</v>
      </c>
      <c r="F2160" s="196" t="s">
        <v>9009</v>
      </c>
    </row>
    <row r="2161" spans="1:6">
      <c r="A2161" s="101" t="s">
        <v>11705</v>
      </c>
      <c r="B2161" s="98" t="s">
        <v>11706</v>
      </c>
      <c r="C2161" s="98" t="s">
        <v>694</v>
      </c>
      <c r="D2161" s="99" t="s">
        <v>8594</v>
      </c>
      <c r="E2161" s="100" t="s">
        <v>38</v>
      </c>
      <c r="F2161" s="204" t="s">
        <v>9009</v>
      </c>
    </row>
    <row r="2162" spans="1:6">
      <c r="A2162" s="101" t="s">
        <v>11848</v>
      </c>
      <c r="B2162" s="98" t="s">
        <v>11850</v>
      </c>
      <c r="C2162" s="98" t="s">
        <v>114</v>
      </c>
      <c r="D2162" s="99" t="s">
        <v>4414</v>
      </c>
      <c r="E2162" s="100" t="s">
        <v>71</v>
      </c>
      <c r="F2162" s="197">
        <v>24153</v>
      </c>
    </row>
    <row r="2163" spans="1:6">
      <c r="A2163" s="144" t="s">
        <v>4362</v>
      </c>
      <c r="B2163" s="158" t="s">
        <v>10671</v>
      </c>
      <c r="C2163" s="159" t="s">
        <v>325</v>
      </c>
      <c r="D2163" s="159" t="s">
        <v>10672</v>
      </c>
      <c r="E2163" s="160" t="s">
        <v>775</v>
      </c>
      <c r="F2163" s="204" t="s">
        <v>9009</v>
      </c>
    </row>
    <row r="2164" spans="1:6">
      <c r="A2164" s="144" t="s">
        <v>4362</v>
      </c>
      <c r="B2164" s="155" t="s">
        <v>4363</v>
      </c>
      <c r="C2164" s="155" t="s">
        <v>1237</v>
      </c>
      <c r="D2164" s="152" t="s">
        <v>171</v>
      </c>
      <c r="E2164" s="147" t="s">
        <v>27</v>
      </c>
      <c r="F2164" s="204" t="s">
        <v>9009</v>
      </c>
    </row>
    <row r="2165" spans="1:6">
      <c r="A2165" s="148" t="s">
        <v>4362</v>
      </c>
      <c r="B2165" s="149" t="s">
        <v>4364</v>
      </c>
      <c r="C2165" s="149" t="s">
        <v>4365</v>
      </c>
      <c r="D2165" s="150" t="s">
        <v>12067</v>
      </c>
      <c r="E2165" s="151" t="s">
        <v>38</v>
      </c>
      <c r="F2165" s="193">
        <v>16510</v>
      </c>
    </row>
    <row r="2166" spans="1:6">
      <c r="A2166" s="144" t="s">
        <v>4362</v>
      </c>
      <c r="B2166" s="158" t="s">
        <v>4367</v>
      </c>
      <c r="C2166" s="158" t="s">
        <v>1237</v>
      </c>
      <c r="D2166" s="159" t="s">
        <v>4368</v>
      </c>
      <c r="E2166" s="160" t="s">
        <v>423</v>
      </c>
      <c r="F2166" s="204" t="s">
        <v>9009</v>
      </c>
    </row>
    <row r="2167" spans="1:6">
      <c r="A2167" s="101" t="s">
        <v>4362</v>
      </c>
      <c r="B2167" s="98" t="s">
        <v>11322</v>
      </c>
      <c r="C2167" s="98" t="s">
        <v>69</v>
      </c>
      <c r="D2167" s="99" t="s">
        <v>11323</v>
      </c>
      <c r="E2167" s="100" t="s">
        <v>38</v>
      </c>
      <c r="F2167" s="204" t="s">
        <v>9009</v>
      </c>
    </row>
    <row r="2168" spans="1:6">
      <c r="A2168" s="101" t="s">
        <v>4362</v>
      </c>
      <c r="B2168" s="98" t="s">
        <v>11661</v>
      </c>
      <c r="C2168" s="98" t="s">
        <v>11660</v>
      </c>
      <c r="D2168" s="99" t="s">
        <v>5662</v>
      </c>
      <c r="E2168" s="100" t="s">
        <v>124</v>
      </c>
      <c r="F2168" s="204" t="s">
        <v>9009</v>
      </c>
    </row>
    <row r="2169" spans="1:6">
      <c r="A2169" s="144" t="s">
        <v>4362</v>
      </c>
      <c r="B2169" s="158" t="s">
        <v>10994</v>
      </c>
      <c r="C2169" s="159" t="s">
        <v>88</v>
      </c>
      <c r="D2169" s="159" t="s">
        <v>10995</v>
      </c>
      <c r="E2169" s="160" t="s">
        <v>34</v>
      </c>
      <c r="F2169" s="193">
        <v>16874</v>
      </c>
    </row>
    <row r="2170" spans="1:6">
      <c r="A2170" s="144" t="s">
        <v>4362</v>
      </c>
      <c r="B2170" s="158" t="s">
        <v>10760</v>
      </c>
      <c r="C2170" s="159" t="s">
        <v>80</v>
      </c>
      <c r="D2170" s="159" t="s">
        <v>1934</v>
      </c>
      <c r="E2170" s="160" t="s">
        <v>1506</v>
      </c>
      <c r="F2170" s="204" t="s">
        <v>9009</v>
      </c>
    </row>
    <row r="2171" spans="1:6">
      <c r="A2171" s="163" t="s">
        <v>4362</v>
      </c>
      <c r="B2171" s="149" t="s">
        <v>4369</v>
      </c>
      <c r="C2171" s="149" t="s">
        <v>2929</v>
      </c>
      <c r="D2171" s="150" t="s">
        <v>1180</v>
      </c>
      <c r="E2171" s="151" t="s">
        <v>38</v>
      </c>
      <c r="F2171" s="204" t="s">
        <v>9009</v>
      </c>
    </row>
    <row r="2172" spans="1:6">
      <c r="A2172" s="148" t="s">
        <v>4370</v>
      </c>
      <c r="B2172" s="149" t="s">
        <v>4364</v>
      </c>
      <c r="C2172" s="149" t="s">
        <v>4365</v>
      </c>
      <c r="D2172" s="150" t="s">
        <v>4366</v>
      </c>
      <c r="E2172" s="151" t="s">
        <v>201</v>
      </c>
      <c r="F2172" s="204" t="s">
        <v>9009</v>
      </c>
    </row>
    <row r="2173" spans="1:6">
      <c r="A2173" s="144" t="s">
        <v>162</v>
      </c>
      <c r="B2173" s="158" t="s">
        <v>4371</v>
      </c>
      <c r="C2173" s="158" t="s">
        <v>41</v>
      </c>
      <c r="D2173" s="159" t="s">
        <v>37</v>
      </c>
      <c r="E2173" s="160" t="s">
        <v>38</v>
      </c>
      <c r="F2173" s="194">
        <v>44451</v>
      </c>
    </row>
    <row r="2174" spans="1:6">
      <c r="A2174" s="144" t="s">
        <v>162</v>
      </c>
      <c r="B2174" s="158" t="s">
        <v>4372</v>
      </c>
      <c r="C2174" s="159" t="s">
        <v>275</v>
      </c>
      <c r="D2174" s="159" t="s">
        <v>688</v>
      </c>
      <c r="E2174" s="160" t="s">
        <v>85</v>
      </c>
      <c r="F2174" s="204" t="s">
        <v>9009</v>
      </c>
    </row>
    <row r="2175" spans="1:6">
      <c r="A2175" s="144" t="s">
        <v>4373</v>
      </c>
      <c r="B2175" s="158" t="s">
        <v>4374</v>
      </c>
      <c r="C2175" s="159" t="s">
        <v>748</v>
      </c>
      <c r="D2175" s="159" t="s">
        <v>4375</v>
      </c>
      <c r="E2175" s="160" t="s">
        <v>16</v>
      </c>
      <c r="F2175" s="204" t="s">
        <v>9009</v>
      </c>
    </row>
    <row r="2176" spans="1:6">
      <c r="A2176" s="144" t="s">
        <v>4376</v>
      </c>
      <c r="B2176" s="155" t="s">
        <v>4377</v>
      </c>
      <c r="C2176" s="155" t="s">
        <v>2029</v>
      </c>
      <c r="D2176" s="152" t="s">
        <v>3250</v>
      </c>
      <c r="E2176" s="147" t="s">
        <v>94</v>
      </c>
      <c r="F2176" s="204" t="s">
        <v>9009</v>
      </c>
    </row>
    <row r="2177" spans="1:6">
      <c r="A2177" s="144" t="s">
        <v>4378</v>
      </c>
      <c r="B2177" s="158" t="s">
        <v>4379</v>
      </c>
      <c r="C2177" s="159" t="s">
        <v>212</v>
      </c>
      <c r="D2177" s="159" t="s">
        <v>4380</v>
      </c>
      <c r="E2177" s="160" t="s">
        <v>598</v>
      </c>
      <c r="F2177" s="204" t="s">
        <v>9009</v>
      </c>
    </row>
    <row r="2178" spans="1:6">
      <c r="A2178" s="148" t="s">
        <v>4381</v>
      </c>
      <c r="B2178" s="149" t="s">
        <v>4382</v>
      </c>
      <c r="C2178" s="149" t="s">
        <v>88</v>
      </c>
      <c r="D2178" s="150" t="s">
        <v>4383</v>
      </c>
      <c r="E2178" s="151" t="s">
        <v>124</v>
      </c>
      <c r="F2178" s="193">
        <v>21341</v>
      </c>
    </row>
    <row r="2179" spans="1:6">
      <c r="A2179" s="148" t="s">
        <v>4384</v>
      </c>
      <c r="B2179" s="149" t="s">
        <v>4385</v>
      </c>
      <c r="C2179" s="149" t="s">
        <v>4386</v>
      </c>
      <c r="D2179" s="150" t="s">
        <v>4387</v>
      </c>
      <c r="E2179" s="151" t="s">
        <v>16</v>
      </c>
      <c r="F2179" s="204" t="s">
        <v>9009</v>
      </c>
    </row>
    <row r="2180" spans="1:6">
      <c r="A2180" s="144" t="s">
        <v>4384</v>
      </c>
      <c r="B2180" s="158" t="s">
        <v>4388</v>
      </c>
      <c r="C2180" s="158" t="s">
        <v>153</v>
      </c>
      <c r="D2180" s="159" t="s">
        <v>1104</v>
      </c>
      <c r="E2180" s="160" t="s">
        <v>34</v>
      </c>
      <c r="F2180" s="204" t="s">
        <v>9009</v>
      </c>
    </row>
    <row r="2181" spans="1:6">
      <c r="A2181" s="144" t="s">
        <v>4389</v>
      </c>
      <c r="B2181" s="158" t="s">
        <v>4390</v>
      </c>
      <c r="C2181" s="159" t="s">
        <v>409</v>
      </c>
      <c r="D2181" s="159" t="s">
        <v>1101</v>
      </c>
      <c r="E2181" s="160" t="s">
        <v>27</v>
      </c>
      <c r="F2181" s="204" t="s">
        <v>9009</v>
      </c>
    </row>
    <row r="2182" spans="1:6">
      <c r="A2182" s="144" t="s">
        <v>4389</v>
      </c>
      <c r="B2182" s="158" t="s">
        <v>4391</v>
      </c>
      <c r="C2182" s="158" t="s">
        <v>1283</v>
      </c>
      <c r="D2182" s="159" t="s">
        <v>4108</v>
      </c>
      <c r="E2182" s="160" t="s">
        <v>94</v>
      </c>
      <c r="F2182" s="204" t="s">
        <v>9009</v>
      </c>
    </row>
    <row r="2183" spans="1:6">
      <c r="A2183" s="144" t="s">
        <v>4392</v>
      </c>
      <c r="B2183" s="145" t="s">
        <v>4393</v>
      </c>
      <c r="C2183" s="145" t="s">
        <v>3658</v>
      </c>
      <c r="D2183" s="159" t="s">
        <v>2932</v>
      </c>
      <c r="E2183" s="172" t="s">
        <v>45</v>
      </c>
      <c r="F2183" s="197">
        <v>44462</v>
      </c>
    </row>
    <row r="2184" spans="1:6">
      <c r="A2184" s="148" t="s">
        <v>4394</v>
      </c>
      <c r="B2184" s="149" t="s">
        <v>4395</v>
      </c>
      <c r="C2184" s="149" t="s">
        <v>316</v>
      </c>
      <c r="D2184" s="150" t="s">
        <v>4396</v>
      </c>
      <c r="E2184" s="151" t="s">
        <v>38</v>
      </c>
      <c r="F2184" s="204" t="s">
        <v>9009</v>
      </c>
    </row>
    <row r="2185" spans="1:6">
      <c r="A2185" s="148" t="s">
        <v>4397</v>
      </c>
      <c r="B2185" s="149" t="s">
        <v>4398</v>
      </c>
      <c r="C2185" s="149" t="s">
        <v>948</v>
      </c>
      <c r="D2185" s="150" t="s">
        <v>1042</v>
      </c>
      <c r="E2185" s="151" t="s">
        <v>27</v>
      </c>
      <c r="F2185" s="204" t="s">
        <v>9009</v>
      </c>
    </row>
    <row r="2186" spans="1:6">
      <c r="A2186" s="144" t="s">
        <v>4399</v>
      </c>
      <c r="B2186" s="158" t="s">
        <v>4400</v>
      </c>
      <c r="C2186" s="158" t="s">
        <v>4401</v>
      </c>
      <c r="D2186" s="159" t="s">
        <v>9580</v>
      </c>
      <c r="E2186" s="160" t="s">
        <v>147</v>
      </c>
      <c r="F2186" s="204" t="s">
        <v>9009</v>
      </c>
    </row>
    <row r="2187" spans="1:6">
      <c r="A2187" s="144" t="s">
        <v>4402</v>
      </c>
      <c r="B2187" s="145" t="s">
        <v>4403</v>
      </c>
      <c r="C2187" s="145" t="s">
        <v>193</v>
      </c>
      <c r="D2187" s="146" t="s">
        <v>4404</v>
      </c>
      <c r="E2187" s="147" t="s">
        <v>49</v>
      </c>
      <c r="F2187" s="204" t="s">
        <v>9009</v>
      </c>
    </row>
    <row r="2188" spans="1:6">
      <c r="A2188" s="144" t="s">
        <v>4405</v>
      </c>
      <c r="B2188" s="158" t="s">
        <v>4406</v>
      </c>
      <c r="C2188" s="159" t="s">
        <v>316</v>
      </c>
      <c r="D2188" s="159" t="s">
        <v>9712</v>
      </c>
      <c r="E2188" s="160" t="s">
        <v>31</v>
      </c>
      <c r="F2188" s="204" t="s">
        <v>9009</v>
      </c>
    </row>
    <row r="2189" spans="1:6">
      <c r="A2189" s="144" t="s">
        <v>4407</v>
      </c>
      <c r="B2189" s="158" t="s">
        <v>11695</v>
      </c>
      <c r="C2189" s="158" t="s">
        <v>1179</v>
      </c>
      <c r="D2189" s="159" t="s">
        <v>1180</v>
      </c>
      <c r="E2189" s="160" t="s">
        <v>38</v>
      </c>
      <c r="F2189" s="197">
        <v>44267</v>
      </c>
    </row>
    <row r="2190" spans="1:6">
      <c r="A2190" s="148" t="s">
        <v>4407</v>
      </c>
      <c r="B2190" s="154" t="s">
        <v>9976</v>
      </c>
      <c r="C2190" s="149" t="s">
        <v>334</v>
      </c>
      <c r="D2190" s="150" t="s">
        <v>77</v>
      </c>
      <c r="E2190" s="151" t="s">
        <v>78</v>
      </c>
      <c r="F2190" s="206" t="s">
        <v>9009</v>
      </c>
    </row>
    <row r="2191" spans="1:6">
      <c r="A2191" s="144" t="s">
        <v>4408</v>
      </c>
      <c r="B2191" s="152" t="s">
        <v>4409</v>
      </c>
      <c r="C2191" s="152" t="s">
        <v>257</v>
      </c>
      <c r="D2191" s="152" t="s">
        <v>4410</v>
      </c>
      <c r="E2191" s="147" t="s">
        <v>99</v>
      </c>
      <c r="F2191" s="193">
        <v>17863</v>
      </c>
    </row>
    <row r="2192" spans="1:6">
      <c r="A2192" s="144" t="s">
        <v>4411</v>
      </c>
      <c r="B2192" s="145" t="s">
        <v>4412</v>
      </c>
      <c r="C2192" s="145" t="s">
        <v>285</v>
      </c>
      <c r="D2192" s="146" t="s">
        <v>1349</v>
      </c>
      <c r="E2192" s="147" t="s">
        <v>27</v>
      </c>
      <c r="F2192" s="204" t="s">
        <v>9009</v>
      </c>
    </row>
    <row r="2193" spans="1:6">
      <c r="A2193" s="148" t="s">
        <v>4413</v>
      </c>
      <c r="B2193" s="149" t="s">
        <v>4415</v>
      </c>
      <c r="C2193" s="149" t="s">
        <v>4416</v>
      </c>
      <c r="D2193" s="150" t="s">
        <v>4417</v>
      </c>
      <c r="E2193" s="151" t="s">
        <v>201</v>
      </c>
      <c r="F2193" s="193">
        <v>14186</v>
      </c>
    </row>
    <row r="2194" spans="1:6">
      <c r="A2194" s="144" t="s">
        <v>4418</v>
      </c>
      <c r="B2194" s="145" t="s">
        <v>4419</v>
      </c>
      <c r="C2194" s="145" t="s">
        <v>212</v>
      </c>
      <c r="D2194" s="146" t="s">
        <v>1564</v>
      </c>
      <c r="E2194" s="172" t="s">
        <v>78</v>
      </c>
      <c r="F2194" s="204" t="s">
        <v>9009</v>
      </c>
    </row>
    <row r="2195" spans="1:6">
      <c r="A2195" s="148" t="s">
        <v>4420</v>
      </c>
      <c r="B2195" s="149" t="s">
        <v>4421</v>
      </c>
      <c r="C2195" s="149" t="s">
        <v>4422</v>
      </c>
      <c r="D2195" s="150" t="s">
        <v>4423</v>
      </c>
      <c r="E2195" s="151" t="s">
        <v>27</v>
      </c>
      <c r="F2195" s="204" t="s">
        <v>9009</v>
      </c>
    </row>
    <row r="2196" spans="1:6">
      <c r="A2196" s="148" t="s">
        <v>4420</v>
      </c>
      <c r="B2196" s="149" t="s">
        <v>4424</v>
      </c>
      <c r="C2196" s="149" t="s">
        <v>4425</v>
      </c>
      <c r="D2196" s="156" t="s">
        <v>9711</v>
      </c>
      <c r="E2196" s="151" t="s">
        <v>20</v>
      </c>
      <c r="F2196" s="193">
        <v>11620</v>
      </c>
    </row>
    <row r="2197" spans="1:6">
      <c r="A2197" s="144" t="s">
        <v>4426</v>
      </c>
      <c r="B2197" s="145" t="s">
        <v>4427</v>
      </c>
      <c r="C2197" s="145" t="s">
        <v>212</v>
      </c>
      <c r="D2197" s="146" t="s">
        <v>37</v>
      </c>
      <c r="E2197" s="147" t="s">
        <v>38</v>
      </c>
      <c r="F2197" s="204" t="s">
        <v>9009</v>
      </c>
    </row>
    <row r="2198" spans="1:6">
      <c r="A2198" s="144" t="s">
        <v>4426</v>
      </c>
      <c r="B2198" s="158" t="s">
        <v>4428</v>
      </c>
      <c r="C2198" s="158" t="s">
        <v>2635</v>
      </c>
      <c r="D2198" s="159" t="s">
        <v>4429</v>
      </c>
      <c r="E2198" s="160" t="s">
        <v>245</v>
      </c>
      <c r="F2198" s="279" t="s">
        <v>9009</v>
      </c>
    </row>
    <row r="2199" spans="1:6">
      <c r="A2199" s="101" t="s">
        <v>11530</v>
      </c>
      <c r="B2199" s="98" t="s">
        <v>11534</v>
      </c>
      <c r="C2199" s="98" t="s">
        <v>18</v>
      </c>
      <c r="D2199" s="99" t="s">
        <v>11535</v>
      </c>
      <c r="E2199" s="100" t="s">
        <v>16</v>
      </c>
      <c r="F2199" s="273" t="s">
        <v>9009</v>
      </c>
    </row>
    <row r="2200" spans="1:6">
      <c r="A2200" s="144" t="s">
        <v>4430</v>
      </c>
      <c r="B2200" s="145" t="s">
        <v>4431</v>
      </c>
      <c r="C2200" s="145" t="s">
        <v>72</v>
      </c>
      <c r="D2200" s="146" t="s">
        <v>62</v>
      </c>
      <c r="E2200" s="147" t="s">
        <v>45</v>
      </c>
      <c r="F2200" s="273" t="s">
        <v>9009</v>
      </c>
    </row>
    <row r="2201" spans="1:6">
      <c r="A2201" s="144" t="s">
        <v>4432</v>
      </c>
      <c r="B2201" s="155" t="s">
        <v>4433</v>
      </c>
      <c r="C2201" s="155" t="s">
        <v>212</v>
      </c>
      <c r="D2201" s="152" t="s">
        <v>4434</v>
      </c>
      <c r="E2201" s="147" t="s">
        <v>78</v>
      </c>
      <c r="F2201" s="273" t="s">
        <v>9009</v>
      </c>
    </row>
    <row r="2202" spans="1:6">
      <c r="A2202" s="144" t="s">
        <v>4435</v>
      </c>
      <c r="B2202" s="145" t="s">
        <v>4436</v>
      </c>
      <c r="C2202" s="145" t="s">
        <v>212</v>
      </c>
      <c r="D2202" s="159" t="s">
        <v>9710</v>
      </c>
      <c r="E2202" s="147" t="s">
        <v>147</v>
      </c>
      <c r="F2202" s="273" t="s">
        <v>9009</v>
      </c>
    </row>
    <row r="2203" spans="1:6">
      <c r="A2203" s="144" t="s">
        <v>4437</v>
      </c>
      <c r="B2203" s="158" t="s">
        <v>4438</v>
      </c>
      <c r="C2203" s="158" t="s">
        <v>36</v>
      </c>
      <c r="D2203" s="159" t="s">
        <v>4439</v>
      </c>
      <c r="E2203" s="160" t="s">
        <v>78</v>
      </c>
      <c r="F2203" s="205" t="s">
        <v>9009</v>
      </c>
    </row>
    <row r="2204" spans="1:6">
      <c r="A2204" s="101" t="s">
        <v>4437</v>
      </c>
      <c r="B2204" s="98" t="s">
        <v>11888</v>
      </c>
      <c r="C2204" s="98" t="s">
        <v>212</v>
      </c>
      <c r="D2204" s="99" t="s">
        <v>4009</v>
      </c>
      <c r="E2204" s="100" t="s">
        <v>49</v>
      </c>
      <c r="F2204" s="205" t="s">
        <v>9009</v>
      </c>
    </row>
    <row r="2205" spans="1:6">
      <c r="A2205" s="144" t="s">
        <v>4440</v>
      </c>
      <c r="B2205" s="158" t="s">
        <v>4441</v>
      </c>
      <c r="C2205" s="158" t="s">
        <v>528</v>
      </c>
      <c r="D2205" s="159" t="s">
        <v>4442</v>
      </c>
      <c r="E2205" s="160" t="s">
        <v>221</v>
      </c>
      <c r="F2205" s="205" t="s">
        <v>9009</v>
      </c>
    </row>
    <row r="2206" spans="1:6">
      <c r="A2206" s="144" t="s">
        <v>4443</v>
      </c>
      <c r="B2206" s="145" t="s">
        <v>4444</v>
      </c>
      <c r="C2206" s="145" t="s">
        <v>820</v>
      </c>
      <c r="D2206" s="146" t="s">
        <v>4445</v>
      </c>
      <c r="E2206" s="172" t="s">
        <v>16</v>
      </c>
      <c r="F2206" s="205" t="s">
        <v>9009</v>
      </c>
    </row>
    <row r="2207" spans="1:6">
      <c r="A2207" s="144" t="s">
        <v>4446</v>
      </c>
      <c r="B2207" s="158" t="s">
        <v>4447</v>
      </c>
      <c r="C2207" s="158" t="s">
        <v>36</v>
      </c>
      <c r="D2207" s="159" t="s">
        <v>1002</v>
      </c>
      <c r="E2207" s="160" t="s">
        <v>85</v>
      </c>
      <c r="F2207" s="205" t="s">
        <v>9009</v>
      </c>
    </row>
    <row r="2208" spans="1:6">
      <c r="A2208" s="144" t="s">
        <v>4448</v>
      </c>
      <c r="B2208" s="158" t="s">
        <v>4449</v>
      </c>
      <c r="C2208" s="159" t="s">
        <v>4450</v>
      </c>
      <c r="D2208" s="159" t="s">
        <v>858</v>
      </c>
      <c r="E2208" s="160" t="s">
        <v>85</v>
      </c>
      <c r="F2208" s="205" t="s">
        <v>9009</v>
      </c>
    </row>
    <row r="2209" spans="1:6">
      <c r="A2209" s="144" t="s">
        <v>4451</v>
      </c>
      <c r="B2209" s="159" t="s">
        <v>4452</v>
      </c>
      <c r="C2209" s="159" t="s">
        <v>275</v>
      </c>
      <c r="D2209" s="159" t="s">
        <v>5301</v>
      </c>
      <c r="E2209" s="160" t="s">
        <v>119</v>
      </c>
      <c r="F2209" s="205" t="s">
        <v>9009</v>
      </c>
    </row>
    <row r="2210" spans="1:6">
      <c r="A2210" s="144" t="s">
        <v>4453</v>
      </c>
      <c r="B2210" s="155" t="s">
        <v>4454</v>
      </c>
      <c r="C2210" s="155" t="s">
        <v>4455</v>
      </c>
      <c r="D2210" s="152" t="s">
        <v>1460</v>
      </c>
      <c r="E2210" s="147" t="s">
        <v>99</v>
      </c>
      <c r="F2210" s="199">
        <v>22606</v>
      </c>
    </row>
    <row r="2211" spans="1:6">
      <c r="A2211" s="101" t="s">
        <v>4453</v>
      </c>
      <c r="B2211" s="98" t="s">
        <v>10211</v>
      </c>
      <c r="C2211" s="98" t="s">
        <v>212</v>
      </c>
      <c r="D2211" s="99" t="s">
        <v>10212</v>
      </c>
      <c r="E2211" s="100" t="s">
        <v>38</v>
      </c>
      <c r="F2211" s="202" t="s">
        <v>9009</v>
      </c>
    </row>
    <row r="2212" spans="1:6">
      <c r="A2212" s="148" t="s">
        <v>4456</v>
      </c>
      <c r="B2212" s="149" t="s">
        <v>4457</v>
      </c>
      <c r="C2212" s="149" t="s">
        <v>1348</v>
      </c>
      <c r="D2212" s="156" t="s">
        <v>9709</v>
      </c>
      <c r="E2212" s="157" t="s">
        <v>16</v>
      </c>
      <c r="F2212" s="199">
        <v>8805</v>
      </c>
    </row>
    <row r="2213" spans="1:6">
      <c r="A2213" s="101" t="s">
        <v>9108</v>
      </c>
      <c r="B2213" s="98" t="s">
        <v>10202</v>
      </c>
      <c r="C2213" s="98" t="s">
        <v>72</v>
      </c>
      <c r="D2213" s="99" t="s">
        <v>10203</v>
      </c>
      <c r="E2213" s="100" t="s">
        <v>66</v>
      </c>
      <c r="F2213" s="202" t="s">
        <v>9009</v>
      </c>
    </row>
    <row r="2214" spans="1:6">
      <c r="A2214" s="94" t="s">
        <v>9108</v>
      </c>
      <c r="B2214" s="95" t="s">
        <v>9112</v>
      </c>
      <c r="C2214" s="95" t="s">
        <v>3893</v>
      </c>
      <c r="D2214" s="96" t="s">
        <v>9113</v>
      </c>
      <c r="E2214" s="97" t="s">
        <v>428</v>
      </c>
      <c r="F2214" s="198">
        <v>44280</v>
      </c>
    </row>
    <row r="2215" spans="1:6">
      <c r="A2215" s="101" t="s">
        <v>12104</v>
      </c>
      <c r="B2215" s="98" t="s">
        <v>12105</v>
      </c>
      <c r="C2215" s="98" t="s">
        <v>22</v>
      </c>
      <c r="D2215" s="99" t="s">
        <v>4069</v>
      </c>
      <c r="E2215" s="100" t="s">
        <v>34</v>
      </c>
      <c r="F2215" s="204" t="s">
        <v>9009</v>
      </c>
    </row>
    <row r="2216" spans="1:6">
      <c r="A2216" s="144" t="s">
        <v>4458</v>
      </c>
      <c r="B2216" s="145" t="s">
        <v>4459</v>
      </c>
      <c r="C2216" s="145" t="s">
        <v>4460</v>
      </c>
      <c r="D2216" s="146" t="s">
        <v>2930</v>
      </c>
      <c r="E2216" s="147" t="s">
        <v>201</v>
      </c>
      <c r="F2216" s="205" t="s">
        <v>9009</v>
      </c>
    </row>
    <row r="2217" spans="1:6">
      <c r="A2217" s="101" t="s">
        <v>4458</v>
      </c>
      <c r="B2217" s="98" t="s">
        <v>12075</v>
      </c>
      <c r="C2217" s="98" t="s">
        <v>182</v>
      </c>
      <c r="D2217" s="99" t="s">
        <v>12076</v>
      </c>
      <c r="E2217" s="100" t="s">
        <v>99</v>
      </c>
      <c r="F2217" s="197">
        <v>44534</v>
      </c>
    </row>
    <row r="2218" spans="1:6">
      <c r="A2218" s="144" t="s">
        <v>4461</v>
      </c>
      <c r="B2218" s="158" t="s">
        <v>4462</v>
      </c>
      <c r="C2218" s="158" t="s">
        <v>982</v>
      </c>
      <c r="D2218" s="159" t="s">
        <v>4463</v>
      </c>
      <c r="E2218" s="160" t="s">
        <v>27</v>
      </c>
      <c r="F2218" s="205" t="s">
        <v>9009</v>
      </c>
    </row>
    <row r="2219" spans="1:6">
      <c r="A2219" s="144" t="s">
        <v>4464</v>
      </c>
      <c r="B2219" s="158" t="s">
        <v>4465</v>
      </c>
      <c r="C2219" s="145" t="s">
        <v>212</v>
      </c>
      <c r="D2219" s="146" t="s">
        <v>4466</v>
      </c>
      <c r="E2219" s="147" t="s">
        <v>34</v>
      </c>
      <c r="F2219" s="202" t="s">
        <v>9009</v>
      </c>
    </row>
    <row r="2220" spans="1:6">
      <c r="A2220" s="144" t="s">
        <v>4467</v>
      </c>
      <c r="B2220" s="145" t="s">
        <v>4468</v>
      </c>
      <c r="C2220" s="145" t="s">
        <v>500</v>
      </c>
      <c r="D2220" s="146" t="s">
        <v>8984</v>
      </c>
      <c r="E2220" s="147" t="s">
        <v>1076</v>
      </c>
      <c r="F2220" s="199">
        <v>18112</v>
      </c>
    </row>
    <row r="2221" spans="1:6">
      <c r="A2221" s="144" t="s">
        <v>4469</v>
      </c>
      <c r="B2221" s="158" t="s">
        <v>9397</v>
      </c>
      <c r="C2221" s="158" t="s">
        <v>212</v>
      </c>
      <c r="D2221" s="159" t="s">
        <v>8736</v>
      </c>
      <c r="E2221" s="160" t="s">
        <v>71</v>
      </c>
      <c r="F2221" s="205" t="s">
        <v>9009</v>
      </c>
    </row>
    <row r="2222" spans="1:6">
      <c r="A2222" s="144" t="s">
        <v>11147</v>
      </c>
      <c r="B2222" s="158" t="s">
        <v>11151</v>
      </c>
      <c r="C2222" s="159" t="s">
        <v>5208</v>
      </c>
      <c r="D2222" s="159" t="s">
        <v>11152</v>
      </c>
      <c r="E2222" s="160" t="s">
        <v>459</v>
      </c>
      <c r="F2222" s="199">
        <v>26298</v>
      </c>
    </row>
    <row r="2223" spans="1:6">
      <c r="A2223" s="144" t="s">
        <v>4471</v>
      </c>
      <c r="B2223" s="145" t="s">
        <v>4472</v>
      </c>
      <c r="C2223" s="145" t="s">
        <v>1658</v>
      </c>
      <c r="D2223" s="146" t="s">
        <v>4012</v>
      </c>
      <c r="E2223" s="147" t="s">
        <v>27</v>
      </c>
      <c r="F2223" s="205" t="s">
        <v>9009</v>
      </c>
    </row>
    <row r="2224" spans="1:6">
      <c r="A2224" s="144" t="s">
        <v>4473</v>
      </c>
      <c r="B2224" s="155" t="s">
        <v>4474</v>
      </c>
      <c r="C2224" s="155" t="s">
        <v>625</v>
      </c>
      <c r="D2224" s="152" t="s">
        <v>4475</v>
      </c>
      <c r="E2224" s="147" t="s">
        <v>134</v>
      </c>
      <c r="F2224" s="205" t="s">
        <v>9009</v>
      </c>
    </row>
    <row r="2225" spans="1:6">
      <c r="A2225" s="148" t="s">
        <v>4476</v>
      </c>
      <c r="B2225" s="149" t="s">
        <v>4477</v>
      </c>
      <c r="C2225" s="149" t="s">
        <v>193</v>
      </c>
      <c r="D2225" s="150" t="s">
        <v>685</v>
      </c>
      <c r="E2225" s="151" t="s">
        <v>71</v>
      </c>
      <c r="F2225" s="205" t="s">
        <v>9009</v>
      </c>
    </row>
    <row r="2226" spans="1:6">
      <c r="A2226" s="148" t="s">
        <v>4476</v>
      </c>
      <c r="B2226" s="149" t="s">
        <v>4478</v>
      </c>
      <c r="C2226" s="149" t="s">
        <v>4479</v>
      </c>
      <c r="D2226" s="150" t="s">
        <v>4480</v>
      </c>
      <c r="E2226" s="151" t="s">
        <v>162</v>
      </c>
      <c r="F2226" s="205" t="s">
        <v>9009</v>
      </c>
    </row>
    <row r="2227" spans="1:6">
      <c r="A2227" s="148" t="s">
        <v>4476</v>
      </c>
      <c r="B2227" s="149" t="s">
        <v>4481</v>
      </c>
      <c r="C2227" s="149" t="s">
        <v>500</v>
      </c>
      <c r="D2227" s="150" t="s">
        <v>825</v>
      </c>
      <c r="E2227" s="151" t="s">
        <v>49</v>
      </c>
      <c r="F2227" s="205" t="s">
        <v>9009</v>
      </c>
    </row>
    <row r="2228" spans="1:6">
      <c r="A2228" s="144" t="s">
        <v>4476</v>
      </c>
      <c r="B2228" s="158" t="s">
        <v>4482</v>
      </c>
      <c r="C2228" s="158" t="s">
        <v>3680</v>
      </c>
      <c r="D2228" s="159" t="s">
        <v>4483</v>
      </c>
      <c r="E2228" s="160" t="s">
        <v>428</v>
      </c>
      <c r="F2228" s="205" t="s">
        <v>9009</v>
      </c>
    </row>
    <row r="2229" spans="1:6">
      <c r="A2229" s="144" t="s">
        <v>4484</v>
      </c>
      <c r="B2229" s="145" t="s">
        <v>4485</v>
      </c>
      <c r="C2229" s="145" t="s">
        <v>873</v>
      </c>
      <c r="D2229" s="146" t="s">
        <v>4486</v>
      </c>
      <c r="E2229" s="147" t="s">
        <v>4487</v>
      </c>
      <c r="F2229" s="205" t="s">
        <v>9009</v>
      </c>
    </row>
    <row r="2230" spans="1:6">
      <c r="A2230" s="101" t="s">
        <v>4488</v>
      </c>
      <c r="B2230" s="98" t="s">
        <v>11448</v>
      </c>
      <c r="C2230" s="98" t="s">
        <v>4729</v>
      </c>
      <c r="D2230" s="99" t="s">
        <v>478</v>
      </c>
      <c r="E2230" s="100" t="s">
        <v>78</v>
      </c>
      <c r="F2230" s="198">
        <v>44407</v>
      </c>
    </row>
    <row r="2231" spans="1:6">
      <c r="A2231" s="144" t="s">
        <v>4488</v>
      </c>
      <c r="B2231" s="158" t="s">
        <v>4489</v>
      </c>
      <c r="C2231" s="158" t="s">
        <v>252</v>
      </c>
      <c r="D2231" s="159" t="s">
        <v>4490</v>
      </c>
      <c r="E2231" s="160" t="s">
        <v>1076</v>
      </c>
      <c r="F2231" s="205" t="s">
        <v>9009</v>
      </c>
    </row>
    <row r="2232" spans="1:6">
      <c r="A2232" s="144" t="s">
        <v>4491</v>
      </c>
      <c r="B2232" s="145" t="s">
        <v>4492</v>
      </c>
      <c r="C2232" s="145" t="s">
        <v>4493</v>
      </c>
      <c r="D2232" s="146" t="s">
        <v>4494</v>
      </c>
      <c r="E2232" s="172" t="s">
        <v>3622</v>
      </c>
      <c r="F2232" s="205" t="s">
        <v>9009</v>
      </c>
    </row>
    <row r="2233" spans="1:6">
      <c r="A2233" s="144" t="s">
        <v>4495</v>
      </c>
      <c r="B2233" s="158" t="s">
        <v>4496</v>
      </c>
      <c r="C2233" s="159" t="s">
        <v>617</v>
      </c>
      <c r="D2233" s="159" t="s">
        <v>602</v>
      </c>
      <c r="E2233" s="160" t="s">
        <v>60</v>
      </c>
      <c r="F2233" s="205" t="s">
        <v>9009</v>
      </c>
    </row>
    <row r="2234" spans="1:6">
      <c r="A2234" s="101" t="s">
        <v>11443</v>
      </c>
      <c r="B2234" s="98" t="s">
        <v>11445</v>
      </c>
      <c r="C2234" s="98" t="s">
        <v>170</v>
      </c>
      <c r="D2234" s="99" t="s">
        <v>1269</v>
      </c>
      <c r="E2234" s="100" t="s">
        <v>71</v>
      </c>
      <c r="F2234" s="205" t="s">
        <v>9009</v>
      </c>
    </row>
    <row r="2235" spans="1:6">
      <c r="A2235" s="148" t="s">
        <v>4497</v>
      </c>
      <c r="B2235" s="149" t="s">
        <v>4498</v>
      </c>
      <c r="C2235" s="149" t="s">
        <v>1086</v>
      </c>
      <c r="D2235" s="150" t="s">
        <v>4499</v>
      </c>
      <c r="E2235" s="151" t="s">
        <v>27</v>
      </c>
      <c r="F2235" s="199">
        <v>13512</v>
      </c>
    </row>
    <row r="2236" spans="1:6">
      <c r="A2236" s="144" t="s">
        <v>4500</v>
      </c>
      <c r="B2236" s="158" t="s">
        <v>4501</v>
      </c>
      <c r="C2236" s="158" t="s">
        <v>982</v>
      </c>
      <c r="D2236" s="159" t="s">
        <v>4502</v>
      </c>
      <c r="E2236" s="160" t="s">
        <v>45</v>
      </c>
      <c r="F2236" s="202" t="s">
        <v>9009</v>
      </c>
    </row>
    <row r="2237" spans="1:6">
      <c r="A2237" s="169" t="s">
        <v>4503</v>
      </c>
      <c r="B2237" s="164" t="s">
        <v>4504</v>
      </c>
      <c r="C2237" s="164" t="s">
        <v>331</v>
      </c>
      <c r="D2237" s="150" t="s">
        <v>4505</v>
      </c>
      <c r="E2237" s="151" t="s">
        <v>85</v>
      </c>
      <c r="F2237" s="202" t="s">
        <v>9009</v>
      </c>
    </row>
    <row r="2238" spans="1:6">
      <c r="A2238" s="148" t="s">
        <v>4506</v>
      </c>
      <c r="B2238" s="149" t="s">
        <v>4507</v>
      </c>
      <c r="C2238" s="149" t="s">
        <v>212</v>
      </c>
      <c r="D2238" s="150" t="s">
        <v>4508</v>
      </c>
      <c r="E2238" s="151" t="s">
        <v>38</v>
      </c>
      <c r="F2238" s="199">
        <v>17956</v>
      </c>
    </row>
    <row r="2239" spans="1:6">
      <c r="A2239" s="144" t="s">
        <v>4509</v>
      </c>
      <c r="B2239" s="158" t="s">
        <v>4510</v>
      </c>
      <c r="C2239" s="159" t="s">
        <v>398</v>
      </c>
      <c r="D2239" s="159" t="s">
        <v>2891</v>
      </c>
      <c r="E2239" s="160" t="s">
        <v>124</v>
      </c>
      <c r="F2239" s="202" t="s">
        <v>9009</v>
      </c>
    </row>
    <row r="2240" spans="1:6">
      <c r="A2240" s="101" t="s">
        <v>4511</v>
      </c>
      <c r="B2240" s="98" t="s">
        <v>9331</v>
      </c>
      <c r="C2240" s="98" t="s">
        <v>3357</v>
      </c>
      <c r="D2240" s="99" t="s">
        <v>9332</v>
      </c>
      <c r="E2240" s="100" t="s">
        <v>38</v>
      </c>
      <c r="F2240" s="198">
        <v>44547</v>
      </c>
    </row>
    <row r="2241" spans="1:6">
      <c r="A2241" s="144" t="s">
        <v>10617</v>
      </c>
      <c r="B2241" s="158" t="s">
        <v>10621</v>
      </c>
      <c r="C2241" s="159" t="s">
        <v>316</v>
      </c>
      <c r="D2241" s="159" t="s">
        <v>10622</v>
      </c>
      <c r="E2241" s="160" t="s">
        <v>1076</v>
      </c>
      <c r="F2241" s="198">
        <v>44299</v>
      </c>
    </row>
    <row r="2242" spans="1:6">
      <c r="A2242" s="144" t="s">
        <v>4512</v>
      </c>
      <c r="B2242" s="158" t="s">
        <v>4513</v>
      </c>
      <c r="C2242" s="158" t="s">
        <v>763</v>
      </c>
      <c r="D2242" s="159" t="s">
        <v>626</v>
      </c>
      <c r="E2242" s="160" t="s">
        <v>42</v>
      </c>
      <c r="F2242" s="202" t="s">
        <v>9009</v>
      </c>
    </row>
    <row r="2243" spans="1:6">
      <c r="A2243" s="101" t="s">
        <v>10410</v>
      </c>
      <c r="B2243" s="98" t="s">
        <v>10412</v>
      </c>
      <c r="C2243" s="98" t="s">
        <v>80</v>
      </c>
      <c r="D2243" s="99" t="s">
        <v>1934</v>
      </c>
      <c r="E2243" s="100" t="s">
        <v>1506</v>
      </c>
      <c r="F2243" s="199">
        <v>19705</v>
      </c>
    </row>
    <row r="2244" spans="1:6">
      <c r="A2244" s="144" t="s">
        <v>4514</v>
      </c>
      <c r="B2244" s="145" t="s">
        <v>4515</v>
      </c>
      <c r="C2244" s="145" t="s">
        <v>1536</v>
      </c>
      <c r="D2244" s="146" t="s">
        <v>4516</v>
      </c>
      <c r="E2244" s="147" t="s">
        <v>287</v>
      </c>
      <c r="F2244" s="202" t="s">
        <v>9009</v>
      </c>
    </row>
    <row r="2245" spans="1:6">
      <c r="A2245" s="144" t="s">
        <v>4517</v>
      </c>
      <c r="B2245" s="145" t="s">
        <v>4518</v>
      </c>
      <c r="C2245" s="145" t="s">
        <v>316</v>
      </c>
      <c r="D2245" s="146" t="s">
        <v>4519</v>
      </c>
      <c r="E2245" s="172" t="s">
        <v>1076</v>
      </c>
      <c r="F2245" s="202" t="s">
        <v>9009</v>
      </c>
    </row>
    <row r="2246" spans="1:6">
      <c r="A2246" s="101" t="s">
        <v>4517</v>
      </c>
      <c r="B2246" s="98" t="s">
        <v>10864</v>
      </c>
      <c r="C2246" s="98" t="s">
        <v>18</v>
      </c>
      <c r="D2246" s="99" t="s">
        <v>567</v>
      </c>
      <c r="E2246" s="100" t="s">
        <v>45</v>
      </c>
      <c r="F2246" s="199">
        <v>24996</v>
      </c>
    </row>
    <row r="2247" spans="1:6">
      <c r="A2247" s="144" t="s">
        <v>4520</v>
      </c>
      <c r="B2247" s="158" t="s">
        <v>4521</v>
      </c>
      <c r="C2247" s="158" t="s">
        <v>4006</v>
      </c>
      <c r="D2247" s="159" t="s">
        <v>4522</v>
      </c>
      <c r="E2247" s="160" t="s">
        <v>307</v>
      </c>
      <c r="F2247" s="202" t="s">
        <v>9009</v>
      </c>
    </row>
    <row r="2248" spans="1:6">
      <c r="A2248" s="144" t="s">
        <v>4523</v>
      </c>
      <c r="B2248" s="145" t="s">
        <v>4524</v>
      </c>
      <c r="C2248" s="145" t="s">
        <v>36</v>
      </c>
      <c r="D2248" s="146" t="s">
        <v>48</v>
      </c>
      <c r="E2248" s="147" t="s">
        <v>16</v>
      </c>
      <c r="F2248" s="202" t="s">
        <v>9009</v>
      </c>
    </row>
    <row r="2249" spans="1:6">
      <c r="A2249" s="101" t="s">
        <v>4523</v>
      </c>
      <c r="B2249" s="98" t="s">
        <v>11872</v>
      </c>
      <c r="C2249" s="98" t="s">
        <v>7423</v>
      </c>
      <c r="D2249" s="99" t="s">
        <v>193</v>
      </c>
      <c r="E2249" s="100" t="s">
        <v>71</v>
      </c>
      <c r="F2249" s="205" t="s">
        <v>9009</v>
      </c>
    </row>
    <row r="2250" spans="1:6">
      <c r="A2250" s="144" t="s">
        <v>4525</v>
      </c>
      <c r="B2250" s="145" t="s">
        <v>4526</v>
      </c>
      <c r="C2250" s="145" t="s">
        <v>80</v>
      </c>
      <c r="D2250" s="146" t="s">
        <v>4527</v>
      </c>
      <c r="E2250" s="172" t="s">
        <v>31</v>
      </c>
      <c r="F2250" s="202" t="s">
        <v>9009</v>
      </c>
    </row>
    <row r="2251" spans="1:6">
      <c r="A2251" s="144" t="s">
        <v>4528</v>
      </c>
      <c r="B2251" s="158" t="s">
        <v>4529</v>
      </c>
      <c r="C2251" s="158" t="s">
        <v>4530</v>
      </c>
      <c r="D2251" s="159" t="s">
        <v>4531</v>
      </c>
      <c r="E2251" s="160" t="s">
        <v>201</v>
      </c>
      <c r="F2251" s="202" t="s">
        <v>9009</v>
      </c>
    </row>
    <row r="2252" spans="1:6">
      <c r="A2252" s="101" t="s">
        <v>12017</v>
      </c>
      <c r="B2252" s="98" t="s">
        <v>12019</v>
      </c>
      <c r="C2252" s="98" t="s">
        <v>631</v>
      </c>
      <c r="D2252" s="99" t="s">
        <v>12020</v>
      </c>
      <c r="E2252" s="100" t="s">
        <v>147</v>
      </c>
      <c r="F2252" s="204" t="s">
        <v>9009</v>
      </c>
    </row>
    <row r="2253" spans="1:6">
      <c r="A2253" s="144" t="s">
        <v>11076</v>
      </c>
      <c r="B2253" s="158" t="s">
        <v>11078</v>
      </c>
      <c r="C2253" s="159" t="s">
        <v>80</v>
      </c>
      <c r="D2253" s="159" t="s">
        <v>5309</v>
      </c>
      <c r="E2253" s="160" t="s">
        <v>201</v>
      </c>
      <c r="F2253" s="198">
        <v>44529</v>
      </c>
    </row>
    <row r="2254" spans="1:6">
      <c r="A2254" s="101" t="s">
        <v>11076</v>
      </c>
      <c r="B2254" s="98" t="s">
        <v>11933</v>
      </c>
      <c r="C2254" s="98" t="s">
        <v>11934</v>
      </c>
      <c r="D2254" s="99" t="s">
        <v>485</v>
      </c>
      <c r="E2254" s="100" t="s">
        <v>158</v>
      </c>
      <c r="F2254" s="204" t="s">
        <v>9009</v>
      </c>
    </row>
    <row r="2255" spans="1:6">
      <c r="A2255" s="144" t="s">
        <v>4532</v>
      </c>
      <c r="B2255" s="145" t="s">
        <v>4533</v>
      </c>
      <c r="C2255" s="145" t="s">
        <v>316</v>
      </c>
      <c r="D2255" s="146" t="s">
        <v>4534</v>
      </c>
      <c r="E2255" s="147" t="s">
        <v>307</v>
      </c>
      <c r="F2255" s="202" t="s">
        <v>9009</v>
      </c>
    </row>
    <row r="2256" spans="1:6">
      <c r="A2256" s="144" t="s">
        <v>4532</v>
      </c>
      <c r="B2256" s="158" t="s">
        <v>4535</v>
      </c>
      <c r="C2256" s="158" t="s">
        <v>694</v>
      </c>
      <c r="D2256" s="159" t="s">
        <v>2800</v>
      </c>
      <c r="E2256" s="160" t="s">
        <v>49</v>
      </c>
      <c r="F2256" s="202" t="s">
        <v>9009</v>
      </c>
    </row>
    <row r="2257" spans="1:6">
      <c r="A2257" s="101" t="s">
        <v>11764</v>
      </c>
      <c r="B2257" s="98" t="s">
        <v>11765</v>
      </c>
      <c r="C2257" s="98" t="s">
        <v>257</v>
      </c>
      <c r="D2257" s="99" t="s">
        <v>11766</v>
      </c>
      <c r="E2257" s="100" t="s">
        <v>85</v>
      </c>
      <c r="F2257" s="198">
        <v>44437</v>
      </c>
    </row>
    <row r="2258" spans="1:6">
      <c r="A2258" s="144" t="s">
        <v>4536</v>
      </c>
      <c r="B2258" s="158" t="s">
        <v>10726</v>
      </c>
      <c r="C2258" s="159" t="s">
        <v>36</v>
      </c>
      <c r="D2258" s="159" t="s">
        <v>10711</v>
      </c>
      <c r="E2258" s="160" t="s">
        <v>49</v>
      </c>
      <c r="F2258" s="205" t="s">
        <v>9009</v>
      </c>
    </row>
    <row r="2259" spans="1:6">
      <c r="A2259" s="144" t="s">
        <v>4536</v>
      </c>
      <c r="B2259" s="158" t="s">
        <v>4537</v>
      </c>
      <c r="C2259" s="158" t="s">
        <v>88</v>
      </c>
      <c r="D2259" s="159" t="s">
        <v>4538</v>
      </c>
      <c r="E2259" s="160" t="s">
        <v>53</v>
      </c>
      <c r="F2259" s="202" t="s">
        <v>9009</v>
      </c>
    </row>
    <row r="2260" spans="1:6">
      <c r="A2260" s="144" t="s">
        <v>10919</v>
      </c>
      <c r="B2260" s="158" t="s">
        <v>10920</v>
      </c>
      <c r="C2260" s="159" t="s">
        <v>334</v>
      </c>
      <c r="D2260" s="159" t="s">
        <v>2557</v>
      </c>
      <c r="E2260" s="160" t="s">
        <v>38</v>
      </c>
      <c r="F2260" s="199">
        <v>22174</v>
      </c>
    </row>
    <row r="2261" spans="1:6">
      <c r="A2261" s="101" t="s">
        <v>9186</v>
      </c>
      <c r="B2261" s="98" t="s">
        <v>9189</v>
      </c>
      <c r="C2261" s="98" t="s">
        <v>344</v>
      </c>
      <c r="D2261" s="99" t="s">
        <v>9190</v>
      </c>
      <c r="E2261" s="100" t="s">
        <v>423</v>
      </c>
      <c r="F2261" s="205" t="s">
        <v>9009</v>
      </c>
    </row>
    <row r="2262" spans="1:6">
      <c r="A2262" s="144" t="s">
        <v>4539</v>
      </c>
      <c r="B2262" s="158" t="s">
        <v>4540</v>
      </c>
      <c r="C2262" s="159" t="s">
        <v>982</v>
      </c>
      <c r="D2262" s="159" t="s">
        <v>3535</v>
      </c>
      <c r="E2262" s="160" t="s">
        <v>201</v>
      </c>
      <c r="F2262" s="202" t="s">
        <v>9009</v>
      </c>
    </row>
    <row r="2263" spans="1:6">
      <c r="A2263" s="144" t="s">
        <v>4541</v>
      </c>
      <c r="B2263" s="158" t="s">
        <v>4542</v>
      </c>
      <c r="C2263" s="159" t="s">
        <v>3342</v>
      </c>
      <c r="D2263" s="159" t="s">
        <v>9692</v>
      </c>
      <c r="E2263" s="160" t="s">
        <v>119</v>
      </c>
      <c r="F2263" s="205" t="s">
        <v>9009</v>
      </c>
    </row>
    <row r="2264" spans="1:6">
      <c r="A2264" s="144" t="s">
        <v>4543</v>
      </c>
      <c r="B2264" s="145" t="s">
        <v>4544</v>
      </c>
      <c r="C2264" s="145" t="s">
        <v>848</v>
      </c>
      <c r="D2264" s="146" t="s">
        <v>3713</v>
      </c>
      <c r="E2264" s="147" t="s">
        <v>99</v>
      </c>
      <c r="F2264" s="205" t="s">
        <v>9009</v>
      </c>
    </row>
    <row r="2265" spans="1:6">
      <c r="A2265" s="144" t="s">
        <v>4545</v>
      </c>
      <c r="B2265" s="158" t="s">
        <v>4546</v>
      </c>
      <c r="C2265" s="158" t="s">
        <v>387</v>
      </c>
      <c r="D2265" s="159" t="s">
        <v>4547</v>
      </c>
      <c r="E2265" s="160" t="s">
        <v>20</v>
      </c>
      <c r="F2265" s="205" t="s">
        <v>9009</v>
      </c>
    </row>
    <row r="2266" spans="1:6">
      <c r="A2266" s="144" t="s">
        <v>11117</v>
      </c>
      <c r="B2266" s="158" t="s">
        <v>11123</v>
      </c>
      <c r="C2266" s="159" t="s">
        <v>2586</v>
      </c>
      <c r="D2266" s="159" t="s">
        <v>1269</v>
      </c>
      <c r="E2266" s="160" t="s">
        <v>71</v>
      </c>
      <c r="F2266" s="205" t="s">
        <v>9009</v>
      </c>
    </row>
    <row r="2267" spans="1:6">
      <c r="A2267" s="101" t="s">
        <v>11117</v>
      </c>
      <c r="B2267" s="98" t="s">
        <v>11966</v>
      </c>
      <c r="C2267" s="98" t="s">
        <v>243</v>
      </c>
      <c r="D2267" s="99" t="s">
        <v>4009</v>
      </c>
      <c r="E2267" s="100" t="s">
        <v>49</v>
      </c>
      <c r="F2267" s="204" t="s">
        <v>9009</v>
      </c>
    </row>
    <row r="2268" spans="1:6">
      <c r="A2268" s="101" t="s">
        <v>11117</v>
      </c>
      <c r="B2268" s="98" t="s">
        <v>11861</v>
      </c>
      <c r="C2268" s="98" t="s">
        <v>11916</v>
      </c>
      <c r="D2268" s="99" t="s">
        <v>11862</v>
      </c>
      <c r="E2268" s="100" t="s">
        <v>120</v>
      </c>
      <c r="F2268" s="197">
        <v>44454</v>
      </c>
    </row>
    <row r="2269" spans="1:6">
      <c r="A2269" s="101" t="s">
        <v>11485</v>
      </c>
      <c r="B2269" s="98" t="s">
        <v>11487</v>
      </c>
      <c r="C2269" s="98" t="s">
        <v>11486</v>
      </c>
      <c r="D2269" s="99" t="s">
        <v>2210</v>
      </c>
      <c r="E2269" s="100" t="s">
        <v>85</v>
      </c>
      <c r="F2269" s="205" t="s">
        <v>9009</v>
      </c>
    </row>
    <row r="2270" spans="1:6">
      <c r="A2270" s="144" t="s">
        <v>11031</v>
      </c>
      <c r="B2270" s="158" t="s">
        <v>11035</v>
      </c>
      <c r="C2270" s="159" t="s">
        <v>1429</v>
      </c>
      <c r="D2270" s="159" t="s">
        <v>11036</v>
      </c>
      <c r="E2270" s="160" t="s">
        <v>85</v>
      </c>
      <c r="F2270" s="198">
        <v>44334</v>
      </c>
    </row>
    <row r="2271" spans="1:6">
      <c r="A2271" s="144" t="s">
        <v>4548</v>
      </c>
      <c r="B2271" s="158" t="s">
        <v>4550</v>
      </c>
      <c r="C2271" s="158" t="s">
        <v>36</v>
      </c>
      <c r="D2271" s="159" t="s">
        <v>1071</v>
      </c>
      <c r="E2271" s="160" t="s">
        <v>45</v>
      </c>
      <c r="F2271" s="205" t="s">
        <v>9009</v>
      </c>
    </row>
    <row r="2272" spans="1:6">
      <c r="A2272" s="144" t="s">
        <v>4548</v>
      </c>
      <c r="B2272" s="158" t="s">
        <v>4549</v>
      </c>
      <c r="C2272" s="158" t="s">
        <v>180</v>
      </c>
      <c r="D2272" s="159" t="s">
        <v>7304</v>
      </c>
      <c r="E2272" s="160" t="s">
        <v>162</v>
      </c>
      <c r="F2272" s="205" t="s">
        <v>9009</v>
      </c>
    </row>
    <row r="2273" spans="1:6">
      <c r="A2273" s="101" t="s">
        <v>11465</v>
      </c>
      <c r="B2273" s="98" t="s">
        <v>11467</v>
      </c>
      <c r="C2273" s="98" t="s">
        <v>340</v>
      </c>
      <c r="D2273" s="99" t="s">
        <v>5122</v>
      </c>
      <c r="E2273" s="100" t="s">
        <v>38</v>
      </c>
      <c r="F2273" s="205" t="s">
        <v>9009</v>
      </c>
    </row>
    <row r="2274" spans="1:6">
      <c r="A2274" s="144" t="s">
        <v>4551</v>
      </c>
      <c r="B2274" s="158" t="s">
        <v>4552</v>
      </c>
      <c r="C2274" s="159" t="s">
        <v>153</v>
      </c>
      <c r="D2274" s="159" t="s">
        <v>9691</v>
      </c>
      <c r="E2274" s="160" t="s">
        <v>34</v>
      </c>
      <c r="F2274" s="199">
        <v>19703</v>
      </c>
    </row>
    <row r="2275" spans="1:6">
      <c r="A2275" s="144" t="s">
        <v>4554</v>
      </c>
      <c r="B2275" s="158" t="s">
        <v>4555</v>
      </c>
      <c r="C2275" s="158" t="s">
        <v>316</v>
      </c>
      <c r="D2275" s="159" t="s">
        <v>3352</v>
      </c>
      <c r="E2275" s="160" t="s">
        <v>27</v>
      </c>
      <c r="F2275" s="199">
        <v>24553</v>
      </c>
    </row>
    <row r="2276" spans="1:6">
      <c r="A2276" s="144" t="s">
        <v>4556</v>
      </c>
      <c r="B2276" s="158" t="s">
        <v>4557</v>
      </c>
      <c r="C2276" s="158" t="s">
        <v>4558</v>
      </c>
      <c r="D2276" s="159" t="s">
        <v>4351</v>
      </c>
      <c r="E2276" s="160" t="s">
        <v>94</v>
      </c>
      <c r="F2276" s="205" t="s">
        <v>9009</v>
      </c>
    </row>
    <row r="2277" spans="1:6">
      <c r="A2277" s="144" t="s">
        <v>10638</v>
      </c>
      <c r="B2277" s="158" t="s">
        <v>10639</v>
      </c>
      <c r="C2277" s="159" t="s">
        <v>1479</v>
      </c>
      <c r="D2277" s="159" t="s">
        <v>10640</v>
      </c>
      <c r="E2277" s="160" t="s">
        <v>27</v>
      </c>
      <c r="F2277" s="198">
        <v>44503</v>
      </c>
    </row>
    <row r="2278" spans="1:6">
      <c r="A2278" s="144" t="s">
        <v>4559</v>
      </c>
      <c r="B2278" s="158" t="s">
        <v>4560</v>
      </c>
      <c r="C2278" s="158" t="s">
        <v>916</v>
      </c>
      <c r="D2278" s="159" t="s">
        <v>4561</v>
      </c>
      <c r="E2278" s="160" t="s">
        <v>775</v>
      </c>
      <c r="F2278" s="205" t="s">
        <v>9009</v>
      </c>
    </row>
    <row r="2279" spans="1:6">
      <c r="A2279" s="144" t="s">
        <v>4562</v>
      </c>
      <c r="B2279" s="155" t="s">
        <v>4563</v>
      </c>
      <c r="C2279" s="155" t="s">
        <v>4564</v>
      </c>
      <c r="D2279" s="152" t="s">
        <v>4565</v>
      </c>
      <c r="E2279" s="147" t="s">
        <v>42</v>
      </c>
      <c r="F2279" s="205" t="s">
        <v>9009</v>
      </c>
    </row>
    <row r="2280" spans="1:6">
      <c r="A2280" s="144" t="s">
        <v>11124</v>
      </c>
      <c r="B2280" s="158" t="s">
        <v>11126</v>
      </c>
      <c r="C2280" s="159" t="s">
        <v>2059</v>
      </c>
      <c r="D2280" s="159" t="s">
        <v>48</v>
      </c>
      <c r="E2280" s="160" t="s">
        <v>119</v>
      </c>
      <c r="F2280" s="205" t="s">
        <v>9009</v>
      </c>
    </row>
    <row r="2281" spans="1:6">
      <c r="A2281" s="144" t="s">
        <v>4566</v>
      </c>
      <c r="B2281" s="155" t="s">
        <v>4567</v>
      </c>
      <c r="C2281" s="155" t="s">
        <v>22</v>
      </c>
      <c r="D2281" s="152" t="s">
        <v>4568</v>
      </c>
      <c r="E2281" s="147" t="s">
        <v>16</v>
      </c>
      <c r="F2281" s="205" t="s">
        <v>9009</v>
      </c>
    </row>
    <row r="2282" spans="1:6">
      <c r="A2282" s="148" t="s">
        <v>4569</v>
      </c>
      <c r="B2282" s="149" t="s">
        <v>4570</v>
      </c>
      <c r="C2282" s="149" t="s">
        <v>797</v>
      </c>
      <c r="D2282" s="150" t="s">
        <v>1044</v>
      </c>
      <c r="E2282" s="153" t="s">
        <v>94</v>
      </c>
      <c r="F2282" s="205" t="s">
        <v>9009</v>
      </c>
    </row>
    <row r="2283" spans="1:6">
      <c r="A2283" s="102" t="s">
        <v>4571</v>
      </c>
      <c r="B2283" s="138" t="s">
        <v>4572</v>
      </c>
      <c r="C2283" s="138" t="s">
        <v>252</v>
      </c>
      <c r="D2283" s="143" t="s">
        <v>4128</v>
      </c>
      <c r="E2283" s="139" t="s">
        <v>16</v>
      </c>
      <c r="F2283" s="269" t="s">
        <v>9009</v>
      </c>
    </row>
    <row r="2284" spans="1:6">
      <c r="A2284" s="144" t="s">
        <v>4573</v>
      </c>
      <c r="B2284" s="155" t="s">
        <v>4574</v>
      </c>
      <c r="C2284" s="155" t="s">
        <v>180</v>
      </c>
      <c r="D2284" s="152" t="s">
        <v>2721</v>
      </c>
      <c r="E2284" s="147" t="s">
        <v>71</v>
      </c>
      <c r="F2284" s="205" t="s">
        <v>9009</v>
      </c>
    </row>
    <row r="2285" spans="1:6">
      <c r="A2285" s="144" t="s">
        <v>4575</v>
      </c>
      <c r="B2285" s="158" t="s">
        <v>4576</v>
      </c>
      <c r="C2285" s="159" t="s">
        <v>528</v>
      </c>
      <c r="D2285" s="159" t="s">
        <v>4577</v>
      </c>
      <c r="E2285" s="160" t="s">
        <v>24</v>
      </c>
      <c r="F2285" s="205" t="s">
        <v>9009</v>
      </c>
    </row>
    <row r="2286" spans="1:6">
      <c r="A2286" s="144" t="s">
        <v>4578</v>
      </c>
      <c r="B2286" s="158" t="s">
        <v>4581</v>
      </c>
      <c r="C2286" s="158" t="s">
        <v>153</v>
      </c>
      <c r="D2286" s="159" t="s">
        <v>4582</v>
      </c>
      <c r="E2286" s="160" t="s">
        <v>27</v>
      </c>
      <c r="F2286" s="199">
        <v>16045</v>
      </c>
    </row>
    <row r="2287" spans="1:6">
      <c r="A2287" s="144" t="s">
        <v>4578</v>
      </c>
      <c r="B2287" s="158" t="s">
        <v>4579</v>
      </c>
      <c r="C2287" s="158" t="s">
        <v>29</v>
      </c>
      <c r="D2287" s="159" t="s">
        <v>4580</v>
      </c>
      <c r="E2287" s="160" t="s">
        <v>38</v>
      </c>
      <c r="F2287" s="199">
        <v>19926</v>
      </c>
    </row>
    <row r="2288" spans="1:6">
      <c r="A2288" s="144" t="s">
        <v>4583</v>
      </c>
      <c r="B2288" s="158" t="s">
        <v>4584</v>
      </c>
      <c r="C2288" s="155" t="s">
        <v>1086</v>
      </c>
      <c r="D2288" s="159" t="s">
        <v>2527</v>
      </c>
      <c r="E2288" s="160" t="s">
        <v>78</v>
      </c>
      <c r="F2288" s="202" t="s">
        <v>9009</v>
      </c>
    </row>
    <row r="2289" spans="1:6">
      <c r="A2289" s="144" t="s">
        <v>4585</v>
      </c>
      <c r="B2289" s="145" t="s">
        <v>4586</v>
      </c>
      <c r="C2289" s="145" t="s">
        <v>4360</v>
      </c>
      <c r="D2289" s="146" t="s">
        <v>4587</v>
      </c>
      <c r="E2289" s="147" t="s">
        <v>66</v>
      </c>
      <c r="F2289" s="202" t="s">
        <v>9009</v>
      </c>
    </row>
    <row r="2290" spans="1:6">
      <c r="A2290" s="144" t="s">
        <v>4588</v>
      </c>
      <c r="B2290" s="158" t="s">
        <v>4589</v>
      </c>
      <c r="C2290" s="158" t="s">
        <v>275</v>
      </c>
      <c r="D2290" s="159" t="s">
        <v>2061</v>
      </c>
      <c r="E2290" s="160" t="s">
        <v>99</v>
      </c>
      <c r="F2290" s="202" t="s">
        <v>9009</v>
      </c>
    </row>
    <row r="2291" spans="1:6">
      <c r="A2291" s="144" t="s">
        <v>10855</v>
      </c>
      <c r="B2291" s="158" t="s">
        <v>10861</v>
      </c>
      <c r="C2291" s="159" t="s">
        <v>344</v>
      </c>
      <c r="D2291" s="159" t="s">
        <v>1733</v>
      </c>
      <c r="E2291" s="160" t="s">
        <v>27</v>
      </c>
      <c r="F2291" s="199">
        <v>20359</v>
      </c>
    </row>
    <row r="2292" spans="1:6">
      <c r="A2292" s="144" t="s">
        <v>4590</v>
      </c>
      <c r="B2292" s="145" t="s">
        <v>4591</v>
      </c>
      <c r="C2292" s="145" t="s">
        <v>114</v>
      </c>
      <c r="D2292" s="146" t="s">
        <v>4592</v>
      </c>
      <c r="E2292" s="147" t="s">
        <v>124</v>
      </c>
      <c r="F2292" s="202" t="s">
        <v>9009</v>
      </c>
    </row>
    <row r="2293" spans="1:6">
      <c r="A2293" s="144" t="s">
        <v>4590</v>
      </c>
      <c r="B2293" s="158" t="s">
        <v>9630</v>
      </c>
      <c r="C2293" s="158" t="s">
        <v>5439</v>
      </c>
      <c r="D2293" s="159" t="s">
        <v>5331</v>
      </c>
      <c r="E2293" s="160" t="s">
        <v>94</v>
      </c>
      <c r="F2293" s="202" t="s">
        <v>9009</v>
      </c>
    </row>
    <row r="2294" spans="1:6">
      <c r="A2294" s="148" t="s">
        <v>4593</v>
      </c>
      <c r="B2294" s="149" t="s">
        <v>4594</v>
      </c>
      <c r="C2294" s="149" t="s">
        <v>4595</v>
      </c>
      <c r="D2294" s="150" t="s">
        <v>2956</v>
      </c>
      <c r="E2294" s="151" t="s">
        <v>94</v>
      </c>
      <c r="F2294" s="202" t="s">
        <v>9009</v>
      </c>
    </row>
    <row r="2295" spans="1:6">
      <c r="A2295" s="144" t="s">
        <v>4596</v>
      </c>
      <c r="B2295" s="155" t="s">
        <v>4597</v>
      </c>
      <c r="C2295" s="155" t="s">
        <v>1500</v>
      </c>
      <c r="D2295" s="152" t="s">
        <v>4598</v>
      </c>
      <c r="E2295" s="147" t="s">
        <v>1076</v>
      </c>
      <c r="F2295" s="202" t="s">
        <v>9009</v>
      </c>
    </row>
    <row r="2296" spans="1:6">
      <c r="A2296" s="144" t="s">
        <v>4599</v>
      </c>
      <c r="B2296" s="145" t="s">
        <v>4600</v>
      </c>
      <c r="C2296" s="145" t="s">
        <v>212</v>
      </c>
      <c r="D2296" s="159" t="s">
        <v>1788</v>
      </c>
      <c r="E2296" s="147" t="s">
        <v>99</v>
      </c>
      <c r="F2296" s="202" t="s">
        <v>9009</v>
      </c>
    </row>
    <row r="2297" spans="1:6">
      <c r="A2297" s="101" t="s">
        <v>12062</v>
      </c>
      <c r="B2297" s="98" t="s">
        <v>12063</v>
      </c>
      <c r="C2297" s="98" t="s">
        <v>5846</v>
      </c>
      <c r="D2297" s="99" t="s">
        <v>1934</v>
      </c>
      <c r="E2297" s="100" t="s">
        <v>1506</v>
      </c>
      <c r="F2297" s="204" t="s">
        <v>9009</v>
      </c>
    </row>
    <row r="2298" spans="1:6">
      <c r="A2298" s="144" t="s">
        <v>4601</v>
      </c>
      <c r="B2298" s="159" t="s">
        <v>4602</v>
      </c>
      <c r="C2298" s="159" t="s">
        <v>593</v>
      </c>
      <c r="D2298" s="159" t="s">
        <v>4603</v>
      </c>
      <c r="E2298" s="160" t="s">
        <v>78</v>
      </c>
      <c r="F2298" s="202" t="s">
        <v>9009</v>
      </c>
    </row>
    <row r="2299" spans="1:6">
      <c r="A2299" s="169" t="s">
        <v>4604</v>
      </c>
      <c r="B2299" s="164" t="s">
        <v>4605</v>
      </c>
      <c r="C2299" s="164" t="s">
        <v>948</v>
      </c>
      <c r="D2299" s="150" t="s">
        <v>4606</v>
      </c>
      <c r="E2299" s="151" t="s">
        <v>134</v>
      </c>
      <c r="F2299" s="199">
        <v>21917</v>
      </c>
    </row>
    <row r="2300" spans="1:6">
      <c r="A2300" s="144" t="s">
        <v>4607</v>
      </c>
      <c r="B2300" s="158" t="s">
        <v>4608</v>
      </c>
      <c r="C2300" s="159" t="s">
        <v>344</v>
      </c>
      <c r="D2300" s="159" t="s">
        <v>4609</v>
      </c>
      <c r="E2300" s="160" t="s">
        <v>20</v>
      </c>
      <c r="F2300" s="202" t="s">
        <v>9009</v>
      </c>
    </row>
    <row r="2301" spans="1:6">
      <c r="A2301" s="144" t="s">
        <v>4610</v>
      </c>
      <c r="B2301" s="145" t="s">
        <v>4611</v>
      </c>
      <c r="C2301" s="145" t="s">
        <v>763</v>
      </c>
      <c r="D2301" s="146" t="s">
        <v>4612</v>
      </c>
      <c r="E2301" s="147" t="s">
        <v>16</v>
      </c>
      <c r="F2301" s="202" t="s">
        <v>9009</v>
      </c>
    </row>
    <row r="2302" spans="1:6">
      <c r="A2302" s="144" t="s">
        <v>4613</v>
      </c>
      <c r="B2302" s="158" t="s">
        <v>4614</v>
      </c>
      <c r="C2302" s="158" t="s">
        <v>528</v>
      </c>
      <c r="D2302" s="159" t="s">
        <v>781</v>
      </c>
      <c r="E2302" s="160" t="s">
        <v>20</v>
      </c>
      <c r="F2302" s="202" t="s">
        <v>9009</v>
      </c>
    </row>
    <row r="2303" spans="1:6">
      <c r="A2303" s="144" t="s">
        <v>4615</v>
      </c>
      <c r="B2303" s="158" t="s">
        <v>4616</v>
      </c>
      <c r="C2303" s="158" t="s">
        <v>3781</v>
      </c>
      <c r="D2303" s="159" t="s">
        <v>4617</v>
      </c>
      <c r="E2303" s="160" t="s">
        <v>53</v>
      </c>
      <c r="F2303" s="202" t="s">
        <v>9009</v>
      </c>
    </row>
    <row r="2304" spans="1:6">
      <c r="A2304" s="144" t="s">
        <v>4618</v>
      </c>
      <c r="B2304" s="145" t="s">
        <v>4619</v>
      </c>
      <c r="C2304" s="145" t="s">
        <v>1352</v>
      </c>
      <c r="D2304" s="146" t="s">
        <v>4620</v>
      </c>
      <c r="E2304" s="147" t="s">
        <v>66</v>
      </c>
      <c r="F2304" s="202" t="s">
        <v>9009</v>
      </c>
    </row>
    <row r="2305" spans="1:6">
      <c r="A2305" s="144" t="s">
        <v>4621</v>
      </c>
      <c r="B2305" s="294" t="s">
        <v>4622</v>
      </c>
      <c r="C2305" s="158" t="s">
        <v>4623</v>
      </c>
      <c r="D2305" s="159" t="s">
        <v>4269</v>
      </c>
      <c r="E2305" s="160" t="s">
        <v>16</v>
      </c>
      <c r="F2305" s="202" t="s">
        <v>9009</v>
      </c>
    </row>
    <row r="2306" spans="1:6">
      <c r="A2306" s="144" t="s">
        <v>4624</v>
      </c>
      <c r="B2306" s="145" t="s">
        <v>4625</v>
      </c>
      <c r="C2306" s="145" t="s">
        <v>47</v>
      </c>
      <c r="D2306" s="146" t="s">
        <v>4626</v>
      </c>
      <c r="E2306" s="147" t="s">
        <v>119</v>
      </c>
      <c r="F2306" s="202" t="s">
        <v>9009</v>
      </c>
    </row>
    <row r="2307" spans="1:6">
      <c r="A2307" s="165" t="s">
        <v>4624</v>
      </c>
      <c r="B2307" s="164" t="s">
        <v>4627</v>
      </c>
      <c r="C2307" s="164" t="s">
        <v>153</v>
      </c>
      <c r="D2307" s="150" t="s">
        <v>262</v>
      </c>
      <c r="E2307" s="151" t="s">
        <v>85</v>
      </c>
      <c r="F2307" s="199">
        <v>17222</v>
      </c>
    </row>
    <row r="2308" spans="1:6">
      <c r="A2308" s="101" t="s">
        <v>11802</v>
      </c>
      <c r="B2308" s="98" t="s">
        <v>11803</v>
      </c>
      <c r="C2308" s="98" t="s">
        <v>285</v>
      </c>
      <c r="D2308" s="99" t="s">
        <v>11804</v>
      </c>
      <c r="E2308" s="100" t="s">
        <v>134</v>
      </c>
      <c r="F2308" s="199">
        <v>31647</v>
      </c>
    </row>
    <row r="2309" spans="1:6">
      <c r="A2309" s="144" t="s">
        <v>4628</v>
      </c>
      <c r="B2309" s="145" t="s">
        <v>4629</v>
      </c>
      <c r="C2309" s="145" t="s">
        <v>36</v>
      </c>
      <c r="D2309" s="146" t="s">
        <v>4630</v>
      </c>
      <c r="E2309" s="147" t="s">
        <v>20</v>
      </c>
      <c r="F2309" s="202" t="s">
        <v>9009</v>
      </c>
    </row>
    <row r="2310" spans="1:6">
      <c r="A2310" s="144" t="s">
        <v>4631</v>
      </c>
      <c r="B2310" s="145" t="s">
        <v>4632</v>
      </c>
      <c r="C2310" s="145" t="s">
        <v>331</v>
      </c>
      <c r="D2310" s="146" t="s">
        <v>52</v>
      </c>
      <c r="E2310" s="147" t="s">
        <v>53</v>
      </c>
      <c r="F2310" s="202" t="s">
        <v>9009</v>
      </c>
    </row>
    <row r="2311" spans="1:6">
      <c r="A2311" s="101" t="s">
        <v>11334</v>
      </c>
      <c r="B2311" s="98" t="s">
        <v>11335</v>
      </c>
      <c r="C2311" s="98" t="s">
        <v>528</v>
      </c>
      <c r="D2311" s="99" t="s">
        <v>2725</v>
      </c>
      <c r="E2311" s="100" t="s">
        <v>85</v>
      </c>
      <c r="F2311" s="198">
        <v>44334</v>
      </c>
    </row>
    <row r="2312" spans="1:6">
      <c r="A2312" s="144" t="s">
        <v>4633</v>
      </c>
      <c r="B2312" s="158" t="s">
        <v>4634</v>
      </c>
      <c r="C2312" s="159" t="s">
        <v>820</v>
      </c>
      <c r="D2312" s="159" t="s">
        <v>4635</v>
      </c>
      <c r="E2312" s="160" t="s">
        <v>49</v>
      </c>
      <c r="F2312" s="202" t="s">
        <v>9009</v>
      </c>
    </row>
    <row r="2313" spans="1:6">
      <c r="A2313" s="144" t="s">
        <v>4636</v>
      </c>
      <c r="B2313" s="158" t="s">
        <v>4637</v>
      </c>
      <c r="C2313" s="158" t="s">
        <v>2059</v>
      </c>
      <c r="D2313" s="159" t="s">
        <v>4638</v>
      </c>
      <c r="E2313" s="160" t="s">
        <v>38</v>
      </c>
      <c r="F2313" s="202" t="s">
        <v>9009</v>
      </c>
    </row>
    <row r="2314" spans="1:6">
      <c r="A2314" s="144" t="s">
        <v>10868</v>
      </c>
      <c r="B2314" s="158" t="s">
        <v>10870</v>
      </c>
      <c r="C2314" s="159" t="s">
        <v>625</v>
      </c>
      <c r="D2314" s="159" t="s">
        <v>4645</v>
      </c>
      <c r="E2314" s="160" t="s">
        <v>53</v>
      </c>
      <c r="F2314" s="198">
        <v>44225</v>
      </c>
    </row>
    <row r="2315" spans="1:6">
      <c r="A2315" s="144" t="s">
        <v>4639</v>
      </c>
      <c r="B2315" s="155" t="s">
        <v>4640</v>
      </c>
      <c r="C2315" s="155" t="s">
        <v>669</v>
      </c>
      <c r="D2315" s="152" t="s">
        <v>2533</v>
      </c>
      <c r="E2315" s="147" t="s">
        <v>85</v>
      </c>
      <c r="F2315" s="198">
        <v>44230</v>
      </c>
    </row>
    <row r="2316" spans="1:6">
      <c r="A2316" s="148" t="s">
        <v>4639</v>
      </c>
      <c r="B2316" s="149" t="s">
        <v>4641</v>
      </c>
      <c r="C2316" s="149" t="s">
        <v>4642</v>
      </c>
      <c r="D2316" s="150" t="s">
        <v>4643</v>
      </c>
      <c r="E2316" s="151" t="s">
        <v>775</v>
      </c>
      <c r="F2316" s="202" t="s">
        <v>9009</v>
      </c>
    </row>
    <row r="2317" spans="1:6">
      <c r="A2317" s="144" t="s">
        <v>4644</v>
      </c>
      <c r="B2317" s="158" t="s">
        <v>4646</v>
      </c>
      <c r="C2317" s="158" t="s">
        <v>47</v>
      </c>
      <c r="D2317" s="158" t="s">
        <v>440</v>
      </c>
      <c r="E2317" s="160" t="s">
        <v>78</v>
      </c>
      <c r="F2317" s="202" t="s">
        <v>9009</v>
      </c>
    </row>
    <row r="2318" spans="1:6">
      <c r="A2318" s="144" t="s">
        <v>4647</v>
      </c>
      <c r="B2318" s="158" t="s">
        <v>4648</v>
      </c>
      <c r="C2318" s="158" t="s">
        <v>4649</v>
      </c>
      <c r="D2318" s="159" t="s">
        <v>4650</v>
      </c>
      <c r="E2318" s="160" t="s">
        <v>99</v>
      </c>
      <c r="F2318" s="218">
        <v>15643</v>
      </c>
    </row>
    <row r="2319" spans="1:6">
      <c r="A2319" s="148" t="s">
        <v>4651</v>
      </c>
      <c r="B2319" s="149" t="s">
        <v>4652</v>
      </c>
      <c r="C2319" s="149" t="s">
        <v>180</v>
      </c>
      <c r="D2319" s="150" t="s">
        <v>4653</v>
      </c>
      <c r="E2319" s="151" t="s">
        <v>918</v>
      </c>
      <c r="F2319" s="202" t="s">
        <v>9009</v>
      </c>
    </row>
    <row r="2320" spans="1:6">
      <c r="A2320" s="101" t="s">
        <v>4651</v>
      </c>
      <c r="B2320" s="98" t="s">
        <v>11575</v>
      </c>
      <c r="C2320" s="98" t="s">
        <v>212</v>
      </c>
      <c r="D2320" s="99" t="s">
        <v>3571</v>
      </c>
      <c r="E2320" s="100" t="s">
        <v>16</v>
      </c>
      <c r="F2320" s="199">
        <v>18421</v>
      </c>
    </row>
    <row r="2321" spans="1:6">
      <c r="A2321" s="144" t="s">
        <v>4654</v>
      </c>
      <c r="B2321" s="145" t="s">
        <v>4655</v>
      </c>
      <c r="C2321" s="145" t="s">
        <v>423</v>
      </c>
      <c r="D2321" s="146" t="s">
        <v>2891</v>
      </c>
      <c r="E2321" s="147" t="s">
        <v>124</v>
      </c>
      <c r="F2321" s="202" t="s">
        <v>9009</v>
      </c>
    </row>
    <row r="2322" spans="1:6">
      <c r="A2322" s="144" t="s">
        <v>4656</v>
      </c>
      <c r="B2322" s="145" t="s">
        <v>4657</v>
      </c>
      <c r="C2322" s="145" t="s">
        <v>334</v>
      </c>
      <c r="D2322" s="146" t="s">
        <v>4658</v>
      </c>
      <c r="E2322" s="147" t="s">
        <v>99</v>
      </c>
      <c r="F2322" s="202" t="s">
        <v>9009</v>
      </c>
    </row>
    <row r="2323" spans="1:6">
      <c r="A2323" s="144" t="s">
        <v>4659</v>
      </c>
      <c r="B2323" s="158" t="s">
        <v>4660</v>
      </c>
      <c r="C2323" s="158" t="s">
        <v>88</v>
      </c>
      <c r="D2323" s="159" t="s">
        <v>4661</v>
      </c>
      <c r="E2323" s="160" t="s">
        <v>34</v>
      </c>
      <c r="F2323" s="202" t="s">
        <v>9009</v>
      </c>
    </row>
    <row r="2324" spans="1:6">
      <c r="A2324" s="144" t="s">
        <v>4662</v>
      </c>
      <c r="B2324" s="145" t="s">
        <v>4663</v>
      </c>
      <c r="C2324" s="145" t="s">
        <v>212</v>
      </c>
      <c r="D2324" s="146" t="s">
        <v>4664</v>
      </c>
      <c r="E2324" s="147" t="s">
        <v>423</v>
      </c>
      <c r="F2324" s="202" t="s">
        <v>9009</v>
      </c>
    </row>
    <row r="2325" spans="1:6">
      <c r="A2325" s="174" t="s">
        <v>4665</v>
      </c>
      <c r="B2325" s="167" t="s">
        <v>4666</v>
      </c>
      <c r="C2325" s="167" t="s">
        <v>36</v>
      </c>
      <c r="D2325" s="272" t="s">
        <v>9690</v>
      </c>
      <c r="E2325" s="171" t="s">
        <v>147</v>
      </c>
      <c r="F2325" s="202" t="s">
        <v>9009</v>
      </c>
    </row>
    <row r="2326" spans="1:6">
      <c r="A2326" s="148" t="s">
        <v>4665</v>
      </c>
      <c r="B2326" s="149" t="s">
        <v>4667</v>
      </c>
      <c r="C2326" s="149" t="s">
        <v>54</v>
      </c>
      <c r="D2326" s="150" t="s">
        <v>4668</v>
      </c>
      <c r="E2326" s="151" t="s">
        <v>78</v>
      </c>
      <c r="F2326" s="202" t="s">
        <v>9009</v>
      </c>
    </row>
    <row r="2327" spans="1:6">
      <c r="A2327" s="94" t="s">
        <v>4665</v>
      </c>
      <c r="B2327" s="95" t="s">
        <v>9152</v>
      </c>
      <c r="C2327" s="95" t="s">
        <v>469</v>
      </c>
      <c r="D2327" s="96" t="s">
        <v>9153</v>
      </c>
      <c r="E2327" s="97" t="s">
        <v>433</v>
      </c>
      <c r="F2327" s="205" t="s">
        <v>9009</v>
      </c>
    </row>
    <row r="2328" spans="1:6">
      <c r="A2328" s="174" t="s">
        <v>4665</v>
      </c>
      <c r="B2328" s="167" t="s">
        <v>4669</v>
      </c>
      <c r="C2328" s="167" t="s">
        <v>1166</v>
      </c>
      <c r="D2328" s="270" t="s">
        <v>2946</v>
      </c>
      <c r="E2328" s="222" t="s">
        <v>27</v>
      </c>
      <c r="F2328" s="202" t="s">
        <v>9009</v>
      </c>
    </row>
    <row r="2329" spans="1:6">
      <c r="A2329" s="148" t="s">
        <v>4665</v>
      </c>
      <c r="B2329" s="149" t="s">
        <v>4669</v>
      </c>
      <c r="C2329" s="149" t="s">
        <v>1166</v>
      </c>
      <c r="D2329" s="156" t="s">
        <v>2946</v>
      </c>
      <c r="E2329" s="151" t="s">
        <v>27</v>
      </c>
      <c r="F2329" s="202" t="s">
        <v>9009</v>
      </c>
    </row>
    <row r="2330" spans="1:6">
      <c r="A2330" s="165" t="s">
        <v>4670</v>
      </c>
      <c r="B2330" s="164" t="s">
        <v>4671</v>
      </c>
      <c r="C2330" s="164" t="s">
        <v>316</v>
      </c>
      <c r="D2330" s="150" t="s">
        <v>4672</v>
      </c>
      <c r="E2330" s="151" t="s">
        <v>27</v>
      </c>
      <c r="F2330" s="199">
        <v>16404</v>
      </c>
    </row>
    <row r="2331" spans="1:6">
      <c r="A2331" s="148" t="s">
        <v>4673</v>
      </c>
      <c r="B2331" s="154" t="s">
        <v>4674</v>
      </c>
      <c r="C2331" s="154" t="s">
        <v>170</v>
      </c>
      <c r="D2331" s="156" t="s">
        <v>4675</v>
      </c>
      <c r="E2331" s="157" t="s">
        <v>60</v>
      </c>
      <c r="F2331" s="202" t="s">
        <v>9009</v>
      </c>
    </row>
    <row r="2332" spans="1:6">
      <c r="A2332" s="101" t="s">
        <v>9952</v>
      </c>
      <c r="B2332" s="98" t="s">
        <v>9955</v>
      </c>
      <c r="C2332" s="98" t="s">
        <v>2059</v>
      </c>
      <c r="D2332" s="99" t="s">
        <v>6522</v>
      </c>
      <c r="E2332" s="100" t="s">
        <v>201</v>
      </c>
      <c r="F2332" s="205" t="s">
        <v>9009</v>
      </c>
    </row>
    <row r="2333" spans="1:6">
      <c r="A2333" s="101" t="s">
        <v>9795</v>
      </c>
      <c r="B2333" s="98" t="s">
        <v>9798</v>
      </c>
      <c r="C2333" s="98" t="s">
        <v>1144</v>
      </c>
      <c r="D2333" s="99" t="s">
        <v>9797</v>
      </c>
      <c r="E2333" s="100" t="s">
        <v>201</v>
      </c>
      <c r="F2333" s="205" t="s">
        <v>9009</v>
      </c>
    </row>
    <row r="2334" spans="1:6">
      <c r="A2334" s="144" t="s">
        <v>4676</v>
      </c>
      <c r="B2334" s="158" t="s">
        <v>4677</v>
      </c>
      <c r="C2334" s="158" t="s">
        <v>29</v>
      </c>
      <c r="D2334" s="159" t="s">
        <v>4678</v>
      </c>
      <c r="E2334" s="160" t="s">
        <v>94</v>
      </c>
      <c r="F2334" s="202" t="s">
        <v>9009</v>
      </c>
    </row>
    <row r="2335" spans="1:6">
      <c r="A2335" s="144" t="s">
        <v>11220</v>
      </c>
      <c r="B2335" s="158" t="s">
        <v>11221</v>
      </c>
      <c r="C2335" s="159" t="s">
        <v>141</v>
      </c>
      <c r="D2335" s="159" t="s">
        <v>8908</v>
      </c>
      <c r="E2335" s="160" t="s">
        <v>99</v>
      </c>
      <c r="F2335" s="198">
        <v>44384</v>
      </c>
    </row>
    <row r="2336" spans="1:6">
      <c r="A2336" s="144" t="s">
        <v>10852</v>
      </c>
      <c r="B2336" s="158" t="s">
        <v>10857</v>
      </c>
      <c r="C2336" s="159" t="s">
        <v>114</v>
      </c>
      <c r="D2336" s="159" t="s">
        <v>10856</v>
      </c>
      <c r="E2336" s="160" t="s">
        <v>66</v>
      </c>
      <c r="F2336" s="205" t="s">
        <v>9009</v>
      </c>
    </row>
    <row r="2337" spans="1:6">
      <c r="A2337" s="144" t="s">
        <v>4679</v>
      </c>
      <c r="B2337" s="158" t="s">
        <v>4680</v>
      </c>
      <c r="C2337" s="158" t="s">
        <v>2059</v>
      </c>
      <c r="D2337" s="159" t="s">
        <v>4681</v>
      </c>
      <c r="E2337" s="160" t="s">
        <v>287</v>
      </c>
      <c r="F2337" s="202" t="s">
        <v>9009</v>
      </c>
    </row>
    <row r="2338" spans="1:6">
      <c r="A2338" s="144" t="s">
        <v>4682</v>
      </c>
      <c r="B2338" s="158" t="s">
        <v>4683</v>
      </c>
      <c r="C2338" s="158" t="s">
        <v>2314</v>
      </c>
      <c r="D2338" s="152" t="s">
        <v>602</v>
      </c>
      <c r="E2338" s="160" t="s">
        <v>27</v>
      </c>
      <c r="F2338" s="202" t="s">
        <v>9009</v>
      </c>
    </row>
    <row r="2339" spans="1:6">
      <c r="A2339" s="101" t="s">
        <v>4682</v>
      </c>
      <c r="B2339" s="98" t="s">
        <v>11402</v>
      </c>
      <c r="C2339" s="98" t="s">
        <v>321</v>
      </c>
      <c r="D2339" s="99" t="s">
        <v>814</v>
      </c>
      <c r="E2339" s="100" t="s">
        <v>45</v>
      </c>
      <c r="F2339" s="205" t="s">
        <v>9009</v>
      </c>
    </row>
    <row r="2340" spans="1:6">
      <c r="A2340" s="101" t="s">
        <v>9911</v>
      </c>
      <c r="B2340" s="98" t="s">
        <v>9914</v>
      </c>
      <c r="C2340" s="98" t="s">
        <v>4360</v>
      </c>
      <c r="D2340" s="99" t="s">
        <v>9915</v>
      </c>
      <c r="E2340" s="100" t="s">
        <v>99</v>
      </c>
      <c r="F2340" s="198">
        <v>44481</v>
      </c>
    </row>
    <row r="2341" spans="1:6">
      <c r="A2341" s="101" t="s">
        <v>9911</v>
      </c>
      <c r="B2341" s="98" t="s">
        <v>11996</v>
      </c>
      <c r="C2341" s="98" t="s">
        <v>10281</v>
      </c>
      <c r="D2341" s="99" t="s">
        <v>9890</v>
      </c>
      <c r="E2341" s="100" t="s">
        <v>34</v>
      </c>
      <c r="F2341" s="204" t="s">
        <v>9009</v>
      </c>
    </row>
    <row r="2342" spans="1:6">
      <c r="A2342" s="144" t="s">
        <v>11184</v>
      </c>
      <c r="B2342" s="158" t="s">
        <v>11186</v>
      </c>
      <c r="C2342" s="159" t="s">
        <v>528</v>
      </c>
      <c r="D2342" s="159" t="s">
        <v>11187</v>
      </c>
      <c r="E2342" s="160" t="s">
        <v>20</v>
      </c>
      <c r="F2342" s="205" t="s">
        <v>9009</v>
      </c>
    </row>
    <row r="2343" spans="1:6">
      <c r="A2343" s="144" t="s">
        <v>4684</v>
      </c>
      <c r="B2343" s="145" t="s">
        <v>4685</v>
      </c>
      <c r="C2343" s="145" t="s">
        <v>36</v>
      </c>
      <c r="D2343" s="146" t="s">
        <v>4686</v>
      </c>
      <c r="E2343" s="147" t="s">
        <v>16</v>
      </c>
      <c r="F2343" s="202" t="s">
        <v>9009</v>
      </c>
    </row>
    <row r="2344" spans="1:6">
      <c r="A2344" s="144" t="s">
        <v>4684</v>
      </c>
      <c r="B2344" s="145" t="s">
        <v>4687</v>
      </c>
      <c r="C2344" s="145" t="s">
        <v>1086</v>
      </c>
      <c r="D2344" s="146" t="s">
        <v>4688</v>
      </c>
      <c r="E2344" s="147" t="s">
        <v>16</v>
      </c>
      <c r="F2344" s="202" t="s">
        <v>9009</v>
      </c>
    </row>
    <row r="2345" spans="1:6">
      <c r="A2345" s="148" t="s">
        <v>4689</v>
      </c>
      <c r="B2345" s="149" t="s">
        <v>4690</v>
      </c>
      <c r="C2345" s="149" t="s">
        <v>88</v>
      </c>
      <c r="D2345" s="150" t="s">
        <v>1764</v>
      </c>
      <c r="E2345" s="151" t="s">
        <v>27</v>
      </c>
      <c r="F2345" s="202" t="s">
        <v>9009</v>
      </c>
    </row>
    <row r="2346" spans="1:6">
      <c r="A2346" s="148" t="s">
        <v>4691</v>
      </c>
      <c r="B2346" s="149" t="s">
        <v>4692</v>
      </c>
      <c r="C2346" s="149" t="s">
        <v>1150</v>
      </c>
      <c r="D2346" s="150" t="s">
        <v>2742</v>
      </c>
      <c r="E2346" s="151" t="s">
        <v>27</v>
      </c>
      <c r="F2346" s="199">
        <v>21595</v>
      </c>
    </row>
    <row r="2347" spans="1:6">
      <c r="A2347" s="144" t="s">
        <v>4693</v>
      </c>
      <c r="B2347" s="158" t="s">
        <v>4695</v>
      </c>
      <c r="C2347" s="158" t="s">
        <v>344</v>
      </c>
      <c r="D2347" s="159" t="s">
        <v>858</v>
      </c>
      <c r="E2347" s="160" t="s">
        <v>45</v>
      </c>
      <c r="F2347" s="202" t="s">
        <v>9009</v>
      </c>
    </row>
    <row r="2348" spans="1:6">
      <c r="A2348" s="148" t="s">
        <v>4693</v>
      </c>
      <c r="B2348" s="149" t="s">
        <v>4694</v>
      </c>
      <c r="C2348" s="149" t="s">
        <v>88</v>
      </c>
      <c r="D2348" s="150" t="s">
        <v>4021</v>
      </c>
      <c r="E2348" s="151" t="s">
        <v>27</v>
      </c>
      <c r="F2348" s="202" t="s">
        <v>9009</v>
      </c>
    </row>
    <row r="2349" spans="1:6">
      <c r="A2349" s="161" t="s">
        <v>4696</v>
      </c>
      <c r="B2349" s="271" t="s">
        <v>8985</v>
      </c>
      <c r="C2349" s="149" t="s">
        <v>593</v>
      </c>
      <c r="D2349" s="150" t="s">
        <v>4697</v>
      </c>
      <c r="E2349" s="151" t="s">
        <v>99</v>
      </c>
      <c r="F2349" s="199">
        <v>13604</v>
      </c>
    </row>
    <row r="2350" spans="1:6">
      <c r="A2350" s="144" t="s">
        <v>4698</v>
      </c>
      <c r="B2350" s="145" t="s">
        <v>4699</v>
      </c>
      <c r="C2350" s="145" t="s">
        <v>316</v>
      </c>
      <c r="D2350" s="146" t="s">
        <v>4700</v>
      </c>
      <c r="E2350" s="147" t="s">
        <v>221</v>
      </c>
      <c r="F2350" s="202" t="s">
        <v>9009</v>
      </c>
    </row>
    <row r="2351" spans="1:6">
      <c r="A2351" s="144" t="s">
        <v>4701</v>
      </c>
      <c r="B2351" s="152" t="s">
        <v>4702</v>
      </c>
      <c r="C2351" s="152" t="s">
        <v>285</v>
      </c>
      <c r="D2351" s="152" t="s">
        <v>2236</v>
      </c>
      <c r="E2351" s="147" t="s">
        <v>27</v>
      </c>
      <c r="F2351" s="202" t="s">
        <v>9009</v>
      </c>
    </row>
    <row r="2352" spans="1:6">
      <c r="A2352" s="148" t="s">
        <v>4703</v>
      </c>
      <c r="B2352" s="149" t="s">
        <v>4704</v>
      </c>
      <c r="C2352" s="149" t="s">
        <v>334</v>
      </c>
      <c r="D2352" s="150" t="s">
        <v>4705</v>
      </c>
      <c r="E2352" s="151" t="s">
        <v>49</v>
      </c>
      <c r="F2352" s="202" t="s">
        <v>9009</v>
      </c>
    </row>
    <row r="2353" spans="1:6">
      <c r="A2353" s="144" t="s">
        <v>4706</v>
      </c>
      <c r="B2353" s="145" t="s">
        <v>4707</v>
      </c>
      <c r="C2353" s="145" t="s">
        <v>4708</v>
      </c>
      <c r="D2353" s="146" t="s">
        <v>4709</v>
      </c>
      <c r="E2353" s="147" t="s">
        <v>99</v>
      </c>
      <c r="F2353" s="202" t="s">
        <v>9009</v>
      </c>
    </row>
    <row r="2354" spans="1:6">
      <c r="A2354" s="144" t="s">
        <v>4710</v>
      </c>
      <c r="B2354" s="145" t="s">
        <v>4711</v>
      </c>
      <c r="C2354" s="145" t="s">
        <v>1086</v>
      </c>
      <c r="D2354" s="146" t="s">
        <v>2742</v>
      </c>
      <c r="E2354" s="147" t="s">
        <v>27</v>
      </c>
      <c r="F2354" s="202" t="s">
        <v>9009</v>
      </c>
    </row>
    <row r="2355" spans="1:6">
      <c r="A2355" s="144" t="s">
        <v>4712</v>
      </c>
      <c r="B2355" s="158" t="s">
        <v>4713</v>
      </c>
      <c r="C2355" s="158" t="s">
        <v>316</v>
      </c>
      <c r="D2355" s="159" t="s">
        <v>4714</v>
      </c>
      <c r="E2355" s="160" t="s">
        <v>27</v>
      </c>
      <c r="F2355" s="198">
        <v>44412</v>
      </c>
    </row>
    <row r="2356" spans="1:6">
      <c r="A2356" s="144" t="s">
        <v>9416</v>
      </c>
      <c r="B2356" s="158" t="s">
        <v>9419</v>
      </c>
      <c r="C2356" s="158" t="s">
        <v>409</v>
      </c>
      <c r="D2356" s="159" t="s">
        <v>9420</v>
      </c>
      <c r="E2356" s="160" t="s">
        <v>20</v>
      </c>
      <c r="F2356" s="199">
        <v>20231</v>
      </c>
    </row>
    <row r="2357" spans="1:6">
      <c r="A2357" s="165" t="s">
        <v>4715</v>
      </c>
      <c r="B2357" s="164" t="s">
        <v>4716</v>
      </c>
      <c r="C2357" s="164" t="s">
        <v>2401</v>
      </c>
      <c r="D2357" s="150" t="s">
        <v>4717</v>
      </c>
      <c r="E2357" s="151" t="s">
        <v>49</v>
      </c>
      <c r="F2357" s="202" t="s">
        <v>9009</v>
      </c>
    </row>
    <row r="2358" spans="1:6">
      <c r="A2358" s="101" t="s">
        <v>11567</v>
      </c>
      <c r="B2358" s="98" t="s">
        <v>11569</v>
      </c>
      <c r="C2358" s="98" t="s">
        <v>746</v>
      </c>
      <c r="D2358" s="99" t="s">
        <v>11570</v>
      </c>
      <c r="E2358" s="100" t="s">
        <v>71</v>
      </c>
      <c r="F2358" s="205" t="s">
        <v>9009</v>
      </c>
    </row>
    <row r="2359" spans="1:6">
      <c r="A2359" s="144" t="s">
        <v>10264</v>
      </c>
      <c r="B2359" s="158" t="s">
        <v>10265</v>
      </c>
      <c r="C2359" s="159" t="s">
        <v>305</v>
      </c>
      <c r="D2359" s="159" t="s">
        <v>115</v>
      </c>
      <c r="E2359" s="160" t="s">
        <v>42</v>
      </c>
      <c r="F2359" s="211">
        <v>44209</v>
      </c>
    </row>
    <row r="2360" spans="1:6">
      <c r="A2360" s="101" t="s">
        <v>11885</v>
      </c>
      <c r="B2360" s="98" t="s">
        <v>11886</v>
      </c>
      <c r="C2360" s="98" t="s">
        <v>14</v>
      </c>
      <c r="D2360" s="99" t="s">
        <v>11887</v>
      </c>
      <c r="E2360" s="100" t="s">
        <v>16</v>
      </c>
      <c r="F2360" s="204" t="s">
        <v>9009</v>
      </c>
    </row>
    <row r="2361" spans="1:6">
      <c r="A2361" s="144" t="s">
        <v>4719</v>
      </c>
      <c r="B2361" s="158" t="s">
        <v>4724</v>
      </c>
      <c r="C2361" s="158" t="s">
        <v>3296</v>
      </c>
      <c r="D2361" s="159" t="s">
        <v>4725</v>
      </c>
      <c r="E2361" s="160" t="s">
        <v>147</v>
      </c>
      <c r="F2361" s="205" t="s">
        <v>9009</v>
      </c>
    </row>
    <row r="2362" spans="1:6">
      <c r="A2362" s="148" t="s">
        <v>4719</v>
      </c>
      <c r="B2362" s="149" t="s">
        <v>4720</v>
      </c>
      <c r="C2362" s="149" t="s">
        <v>2314</v>
      </c>
      <c r="D2362" s="156" t="s">
        <v>986</v>
      </c>
      <c r="E2362" s="153" t="s">
        <v>78</v>
      </c>
      <c r="F2362" s="198">
        <v>44501</v>
      </c>
    </row>
    <row r="2363" spans="1:6">
      <c r="A2363" s="101" t="s">
        <v>4719</v>
      </c>
      <c r="B2363" s="98" t="s">
        <v>11977</v>
      </c>
      <c r="C2363" s="98" t="s">
        <v>36</v>
      </c>
      <c r="D2363" s="99" t="s">
        <v>187</v>
      </c>
      <c r="E2363" s="100" t="s">
        <v>27</v>
      </c>
      <c r="F2363" s="204" t="s">
        <v>9009</v>
      </c>
    </row>
    <row r="2364" spans="1:6">
      <c r="A2364" s="169" t="s">
        <v>4719</v>
      </c>
      <c r="B2364" s="164" t="s">
        <v>4721</v>
      </c>
      <c r="C2364" s="164" t="s">
        <v>88</v>
      </c>
      <c r="D2364" s="150" t="s">
        <v>3495</v>
      </c>
      <c r="E2364" s="151" t="s">
        <v>27</v>
      </c>
      <c r="F2364" s="199">
        <v>15856</v>
      </c>
    </row>
    <row r="2365" spans="1:6">
      <c r="A2365" s="148" t="s">
        <v>4719</v>
      </c>
      <c r="B2365" s="149" t="s">
        <v>4722</v>
      </c>
      <c r="C2365" s="149" t="s">
        <v>4302</v>
      </c>
      <c r="D2365" s="150" t="s">
        <v>4723</v>
      </c>
      <c r="E2365" s="151" t="s">
        <v>124</v>
      </c>
      <c r="F2365" s="199">
        <v>14347</v>
      </c>
    </row>
    <row r="2366" spans="1:6">
      <c r="A2366" s="144" t="s">
        <v>10987</v>
      </c>
      <c r="B2366" s="158" t="s">
        <v>10988</v>
      </c>
      <c r="C2366" s="159" t="s">
        <v>462</v>
      </c>
      <c r="D2366" s="159" t="s">
        <v>4709</v>
      </c>
      <c r="E2366" s="160" t="s">
        <v>38</v>
      </c>
      <c r="F2366" s="199">
        <v>21028</v>
      </c>
    </row>
    <row r="2367" spans="1:6">
      <c r="A2367" s="148" t="s">
        <v>4726</v>
      </c>
      <c r="B2367" s="149" t="s">
        <v>4727</v>
      </c>
      <c r="C2367" s="162" t="s">
        <v>344</v>
      </c>
      <c r="D2367" s="150" t="s">
        <v>1119</v>
      </c>
      <c r="E2367" s="151" t="s">
        <v>66</v>
      </c>
      <c r="F2367" s="205" t="s">
        <v>9009</v>
      </c>
    </row>
    <row r="2368" spans="1:6">
      <c r="A2368" s="148" t="s">
        <v>4726</v>
      </c>
      <c r="B2368" s="149" t="s">
        <v>4728</v>
      </c>
      <c r="C2368" s="149" t="s">
        <v>4729</v>
      </c>
      <c r="D2368" s="150" t="s">
        <v>73</v>
      </c>
      <c r="E2368" s="153" t="s">
        <v>27</v>
      </c>
      <c r="F2368" s="205" t="s">
        <v>9009</v>
      </c>
    </row>
    <row r="2369" spans="1:6">
      <c r="A2369" s="144" t="s">
        <v>4730</v>
      </c>
      <c r="B2369" s="155" t="s">
        <v>4731</v>
      </c>
      <c r="C2369" s="155" t="s">
        <v>41</v>
      </c>
      <c r="D2369" s="152" t="s">
        <v>111</v>
      </c>
      <c r="E2369" s="147" t="s">
        <v>99</v>
      </c>
      <c r="F2369" s="205" t="s">
        <v>9009</v>
      </c>
    </row>
    <row r="2370" spans="1:6">
      <c r="A2370" s="144" t="s">
        <v>4730</v>
      </c>
      <c r="B2370" s="145" t="s">
        <v>4732</v>
      </c>
      <c r="C2370" s="145" t="s">
        <v>948</v>
      </c>
      <c r="D2370" s="146" t="s">
        <v>4733</v>
      </c>
      <c r="E2370" s="172" t="s">
        <v>45</v>
      </c>
      <c r="F2370" s="205" t="s">
        <v>9009</v>
      </c>
    </row>
    <row r="2371" spans="1:6">
      <c r="A2371" s="148" t="s">
        <v>4735</v>
      </c>
      <c r="B2371" s="149" t="s">
        <v>4736</v>
      </c>
      <c r="C2371" s="149" t="s">
        <v>4737</v>
      </c>
      <c r="D2371" s="150" t="s">
        <v>2926</v>
      </c>
      <c r="E2371" s="151" t="s">
        <v>42</v>
      </c>
      <c r="F2371" s="205" t="s">
        <v>9009</v>
      </c>
    </row>
    <row r="2372" spans="1:6">
      <c r="A2372" s="144" t="s">
        <v>4738</v>
      </c>
      <c r="B2372" s="158" t="s">
        <v>4739</v>
      </c>
      <c r="C2372" s="158" t="s">
        <v>763</v>
      </c>
      <c r="D2372" s="159" t="s">
        <v>1133</v>
      </c>
      <c r="E2372" s="160" t="s">
        <v>158</v>
      </c>
      <c r="F2372" s="205" t="s">
        <v>9009</v>
      </c>
    </row>
    <row r="2373" spans="1:6">
      <c r="A2373" s="148" t="s">
        <v>4740</v>
      </c>
      <c r="B2373" s="149" t="s">
        <v>4741</v>
      </c>
      <c r="C2373" s="149" t="s">
        <v>694</v>
      </c>
      <c r="D2373" s="150" t="s">
        <v>4742</v>
      </c>
      <c r="E2373" s="151" t="s">
        <v>119</v>
      </c>
      <c r="F2373" s="205" t="s">
        <v>9009</v>
      </c>
    </row>
    <row r="2374" spans="1:6">
      <c r="A2374" s="144" t="s">
        <v>10890</v>
      </c>
      <c r="B2374" s="158" t="s">
        <v>10892</v>
      </c>
      <c r="C2374" s="159" t="s">
        <v>10893</v>
      </c>
      <c r="D2374" s="159" t="s">
        <v>2602</v>
      </c>
      <c r="E2374" s="160" t="s">
        <v>78</v>
      </c>
      <c r="F2374" s="205" t="s">
        <v>9009</v>
      </c>
    </row>
    <row r="2375" spans="1:6">
      <c r="A2375" s="144" t="s">
        <v>10971</v>
      </c>
      <c r="B2375" s="158" t="s">
        <v>10975</v>
      </c>
      <c r="C2375" s="159" t="s">
        <v>72</v>
      </c>
      <c r="D2375" s="159" t="s">
        <v>1909</v>
      </c>
      <c r="E2375" s="160" t="s">
        <v>307</v>
      </c>
      <c r="F2375" s="205" t="s">
        <v>9009</v>
      </c>
    </row>
    <row r="2376" spans="1:6">
      <c r="A2376" s="144" t="s">
        <v>4744</v>
      </c>
      <c r="B2376" s="158" t="s">
        <v>4745</v>
      </c>
      <c r="C2376" s="158" t="s">
        <v>665</v>
      </c>
      <c r="D2376" s="159" t="s">
        <v>4746</v>
      </c>
      <c r="E2376" s="160" t="s">
        <v>27</v>
      </c>
      <c r="F2376" s="205" t="s">
        <v>9009</v>
      </c>
    </row>
    <row r="2377" spans="1:6">
      <c r="A2377" s="101" t="s">
        <v>11527</v>
      </c>
      <c r="B2377" s="98" t="s">
        <v>11528</v>
      </c>
      <c r="C2377" s="98" t="s">
        <v>212</v>
      </c>
      <c r="D2377" s="99" t="s">
        <v>3736</v>
      </c>
      <c r="E2377" s="100" t="s">
        <v>99</v>
      </c>
      <c r="F2377" s="205" t="s">
        <v>9009</v>
      </c>
    </row>
    <row r="2378" spans="1:6">
      <c r="A2378" s="144" t="s">
        <v>4747</v>
      </c>
      <c r="B2378" s="158" t="s">
        <v>4748</v>
      </c>
      <c r="C2378" s="158" t="s">
        <v>394</v>
      </c>
      <c r="D2378" s="159" t="s">
        <v>4749</v>
      </c>
      <c r="E2378" s="160" t="s">
        <v>38</v>
      </c>
      <c r="F2378" s="205" t="s">
        <v>9009</v>
      </c>
    </row>
    <row r="2379" spans="1:6">
      <c r="A2379" s="101" t="s">
        <v>11602</v>
      </c>
      <c r="B2379" s="98" t="s">
        <v>11603</v>
      </c>
      <c r="C2379" s="98" t="s">
        <v>3296</v>
      </c>
      <c r="D2379" s="99" t="s">
        <v>330</v>
      </c>
      <c r="E2379" s="100" t="s">
        <v>99</v>
      </c>
      <c r="F2379" s="198">
        <v>44348</v>
      </c>
    </row>
    <row r="2380" spans="1:6">
      <c r="A2380" s="161" t="s">
        <v>4750</v>
      </c>
      <c r="B2380" s="162" t="s">
        <v>4751</v>
      </c>
      <c r="C2380" s="162" t="s">
        <v>316</v>
      </c>
      <c r="D2380" s="156" t="s">
        <v>2869</v>
      </c>
      <c r="E2380" s="151" t="s">
        <v>45</v>
      </c>
      <c r="F2380" s="198">
        <v>44511</v>
      </c>
    </row>
    <row r="2381" spans="1:6">
      <c r="A2381" s="144" t="s">
        <v>4752</v>
      </c>
      <c r="B2381" s="158" t="s">
        <v>4753</v>
      </c>
      <c r="C2381" s="158" t="s">
        <v>334</v>
      </c>
      <c r="D2381" s="159" t="s">
        <v>4754</v>
      </c>
      <c r="E2381" s="160" t="s">
        <v>99</v>
      </c>
      <c r="F2381" s="205" t="s">
        <v>9009</v>
      </c>
    </row>
    <row r="2382" spans="1:6">
      <c r="A2382" s="148" t="s">
        <v>4755</v>
      </c>
      <c r="B2382" s="149" t="s">
        <v>4756</v>
      </c>
      <c r="C2382" s="149" t="s">
        <v>88</v>
      </c>
      <c r="D2382" s="156" t="s">
        <v>5198</v>
      </c>
      <c r="E2382" s="157" t="s">
        <v>24</v>
      </c>
      <c r="F2382" s="205" t="s">
        <v>9009</v>
      </c>
    </row>
    <row r="2383" spans="1:6">
      <c r="A2383" s="144" t="s">
        <v>4755</v>
      </c>
      <c r="B2383" s="145" t="s">
        <v>4757</v>
      </c>
      <c r="C2383" s="145" t="s">
        <v>18</v>
      </c>
      <c r="D2383" s="146" t="s">
        <v>1793</v>
      </c>
      <c r="E2383" s="147" t="s">
        <v>71</v>
      </c>
      <c r="F2383" s="198">
        <v>44454</v>
      </c>
    </row>
    <row r="2384" spans="1:6">
      <c r="A2384" s="144" t="s">
        <v>4755</v>
      </c>
      <c r="B2384" s="158" t="s">
        <v>9667</v>
      </c>
      <c r="C2384" s="159" t="s">
        <v>54</v>
      </c>
      <c r="D2384" s="159" t="s">
        <v>4743</v>
      </c>
      <c r="E2384" s="160" t="s">
        <v>307</v>
      </c>
      <c r="F2384" s="205" t="s">
        <v>9009</v>
      </c>
    </row>
    <row r="2385" spans="1:6">
      <c r="A2385" s="144" t="s">
        <v>4755</v>
      </c>
      <c r="B2385" s="158" t="s">
        <v>10631</v>
      </c>
      <c r="C2385" s="159" t="s">
        <v>4479</v>
      </c>
      <c r="D2385" s="159" t="s">
        <v>8115</v>
      </c>
      <c r="E2385" s="160" t="s">
        <v>256</v>
      </c>
      <c r="F2385" s="198">
        <v>44464</v>
      </c>
    </row>
    <row r="2386" spans="1:6">
      <c r="A2386" s="144" t="s">
        <v>4755</v>
      </c>
      <c r="B2386" s="158" t="s">
        <v>9861</v>
      </c>
      <c r="C2386" s="145" t="s">
        <v>325</v>
      </c>
      <c r="D2386" s="146" t="s">
        <v>1910</v>
      </c>
      <c r="E2386" s="147" t="s">
        <v>423</v>
      </c>
      <c r="F2386" s="202" t="s">
        <v>9009</v>
      </c>
    </row>
    <row r="2387" spans="1:6">
      <c r="A2387" s="144" t="s">
        <v>4755</v>
      </c>
      <c r="B2387" s="145" t="s">
        <v>4759</v>
      </c>
      <c r="C2387" s="145" t="s">
        <v>593</v>
      </c>
      <c r="D2387" s="146" t="s">
        <v>4760</v>
      </c>
      <c r="E2387" s="147" t="s">
        <v>1076</v>
      </c>
      <c r="F2387" s="205" t="s">
        <v>9009</v>
      </c>
    </row>
    <row r="2388" spans="1:6">
      <c r="A2388" s="144" t="s">
        <v>4755</v>
      </c>
      <c r="B2388" s="145" t="s">
        <v>4761</v>
      </c>
      <c r="C2388" s="145" t="s">
        <v>193</v>
      </c>
      <c r="D2388" s="159" t="s">
        <v>8753</v>
      </c>
      <c r="E2388" s="147" t="s">
        <v>1076</v>
      </c>
      <c r="F2388" s="205" t="s">
        <v>9009</v>
      </c>
    </row>
    <row r="2389" spans="1:6">
      <c r="A2389" s="144" t="s">
        <v>4755</v>
      </c>
      <c r="B2389" s="158" t="s">
        <v>4762</v>
      </c>
      <c r="C2389" s="158" t="s">
        <v>193</v>
      </c>
      <c r="D2389" s="159" t="s">
        <v>4763</v>
      </c>
      <c r="E2389" s="160" t="s">
        <v>38</v>
      </c>
      <c r="F2389" s="205" t="s">
        <v>9009</v>
      </c>
    </row>
    <row r="2390" spans="1:6">
      <c r="A2390" s="144" t="s">
        <v>4755</v>
      </c>
      <c r="B2390" s="158" t="s">
        <v>4764</v>
      </c>
      <c r="C2390" s="159" t="s">
        <v>316</v>
      </c>
      <c r="D2390" s="159" t="s">
        <v>4765</v>
      </c>
      <c r="E2390" s="160" t="s">
        <v>94</v>
      </c>
      <c r="F2390" s="205" t="s">
        <v>9009</v>
      </c>
    </row>
    <row r="2391" spans="1:6">
      <c r="A2391" s="148" t="s">
        <v>4766</v>
      </c>
      <c r="B2391" s="149" t="s">
        <v>4767</v>
      </c>
      <c r="C2391" s="149" t="s">
        <v>357</v>
      </c>
      <c r="D2391" s="150" t="s">
        <v>952</v>
      </c>
      <c r="E2391" s="151" t="s">
        <v>27</v>
      </c>
      <c r="F2391" s="205" t="s">
        <v>9009</v>
      </c>
    </row>
    <row r="2392" spans="1:6">
      <c r="A2392" s="144" t="s">
        <v>4768</v>
      </c>
      <c r="B2392" s="145" t="s">
        <v>4769</v>
      </c>
      <c r="C2392" s="145" t="s">
        <v>316</v>
      </c>
      <c r="D2392" s="146" t="s">
        <v>4770</v>
      </c>
      <c r="E2392" s="172" t="s">
        <v>287</v>
      </c>
      <c r="F2392" s="205" t="s">
        <v>9009</v>
      </c>
    </row>
    <row r="2393" spans="1:6">
      <c r="A2393" s="144" t="s">
        <v>4771</v>
      </c>
      <c r="B2393" s="158" t="s">
        <v>4773</v>
      </c>
      <c r="C2393" s="158" t="s">
        <v>340</v>
      </c>
      <c r="D2393" s="159" t="s">
        <v>4774</v>
      </c>
      <c r="E2393" s="160" t="s">
        <v>201</v>
      </c>
      <c r="F2393" s="205" t="s">
        <v>9009</v>
      </c>
    </row>
    <row r="2394" spans="1:6">
      <c r="A2394" s="148" t="s">
        <v>4771</v>
      </c>
      <c r="B2394" s="149" t="s">
        <v>4772</v>
      </c>
      <c r="C2394" s="149" t="s">
        <v>1320</v>
      </c>
      <c r="D2394" s="150" t="s">
        <v>1075</v>
      </c>
      <c r="E2394" s="151" t="s">
        <v>27</v>
      </c>
      <c r="F2394" s="205" t="s">
        <v>9009</v>
      </c>
    </row>
    <row r="2395" spans="1:6">
      <c r="A2395" s="101" t="s">
        <v>10159</v>
      </c>
      <c r="B2395" s="98" t="s">
        <v>10160</v>
      </c>
      <c r="C2395" s="98" t="s">
        <v>316</v>
      </c>
      <c r="D2395" s="99" t="s">
        <v>10161</v>
      </c>
      <c r="E2395" s="100" t="s">
        <v>34</v>
      </c>
      <c r="F2395" s="202" t="s">
        <v>9009</v>
      </c>
    </row>
    <row r="2396" spans="1:6">
      <c r="A2396" s="144" t="s">
        <v>4775</v>
      </c>
      <c r="B2396" s="145" t="s">
        <v>4776</v>
      </c>
      <c r="C2396" s="145" t="s">
        <v>617</v>
      </c>
      <c r="D2396" s="146" t="s">
        <v>817</v>
      </c>
      <c r="E2396" s="147" t="s">
        <v>124</v>
      </c>
      <c r="F2396" s="205" t="s">
        <v>9009</v>
      </c>
    </row>
    <row r="2397" spans="1:6">
      <c r="A2397" s="101" t="s">
        <v>10780</v>
      </c>
      <c r="B2397" s="98" t="s">
        <v>10782</v>
      </c>
      <c r="C2397" s="98" t="s">
        <v>1237</v>
      </c>
      <c r="D2397" s="99" t="s">
        <v>10783</v>
      </c>
      <c r="E2397" s="100" t="s">
        <v>99</v>
      </c>
      <c r="F2397" s="205" t="s">
        <v>9009</v>
      </c>
    </row>
    <row r="2398" spans="1:6">
      <c r="A2398" s="144" t="s">
        <v>4777</v>
      </c>
      <c r="B2398" s="158" t="s">
        <v>4778</v>
      </c>
      <c r="C2398" s="158" t="s">
        <v>4779</v>
      </c>
      <c r="D2398" s="159" t="s">
        <v>2599</v>
      </c>
      <c r="E2398" s="160" t="s">
        <v>27</v>
      </c>
      <c r="F2398" s="205" t="s">
        <v>9009</v>
      </c>
    </row>
    <row r="2399" spans="1:6">
      <c r="A2399" s="144" t="s">
        <v>4780</v>
      </c>
      <c r="B2399" s="158" t="s">
        <v>4781</v>
      </c>
      <c r="C2399" s="158" t="s">
        <v>80</v>
      </c>
      <c r="D2399" s="159" t="s">
        <v>814</v>
      </c>
      <c r="E2399" s="160" t="s">
        <v>423</v>
      </c>
      <c r="F2399" s="279" t="s">
        <v>9009</v>
      </c>
    </row>
    <row r="2400" spans="1:6">
      <c r="A2400" s="148" t="s">
        <v>4782</v>
      </c>
      <c r="B2400" s="149" t="s">
        <v>4783</v>
      </c>
      <c r="C2400" s="149" t="s">
        <v>137</v>
      </c>
      <c r="D2400" s="156" t="s">
        <v>9689</v>
      </c>
      <c r="E2400" s="151" t="s">
        <v>53</v>
      </c>
      <c r="F2400" s="205" t="s">
        <v>9009</v>
      </c>
    </row>
    <row r="2401" spans="1:6">
      <c r="A2401" s="148" t="s">
        <v>682</v>
      </c>
      <c r="B2401" s="154" t="s">
        <v>9847</v>
      </c>
      <c r="C2401" s="149" t="s">
        <v>2367</v>
      </c>
      <c r="D2401" s="150" t="s">
        <v>1586</v>
      </c>
      <c r="E2401" s="151" t="s">
        <v>49</v>
      </c>
      <c r="F2401" s="308" t="s">
        <v>9009</v>
      </c>
    </row>
    <row r="2402" spans="1:6">
      <c r="A2402" s="144" t="s">
        <v>682</v>
      </c>
      <c r="B2402" s="158" t="s">
        <v>4784</v>
      </c>
      <c r="C2402" s="158" t="s">
        <v>18</v>
      </c>
      <c r="D2402" s="159" t="s">
        <v>4785</v>
      </c>
      <c r="E2402" s="160" t="s">
        <v>27</v>
      </c>
      <c r="F2402" s="199">
        <v>18008</v>
      </c>
    </row>
    <row r="2403" spans="1:6">
      <c r="A2403" s="144" t="s">
        <v>4786</v>
      </c>
      <c r="B2403" s="145" t="s">
        <v>4787</v>
      </c>
      <c r="C2403" s="145" t="s">
        <v>316</v>
      </c>
      <c r="D2403" s="159" t="s">
        <v>8473</v>
      </c>
      <c r="E2403" s="147" t="s">
        <v>119</v>
      </c>
      <c r="F2403" s="273" t="s">
        <v>9009</v>
      </c>
    </row>
    <row r="2404" spans="1:6">
      <c r="A2404" s="101" t="s">
        <v>11970</v>
      </c>
      <c r="B2404" s="98" t="s">
        <v>11972</v>
      </c>
      <c r="C2404" s="98" t="s">
        <v>11973</v>
      </c>
      <c r="D2404" s="99" t="s">
        <v>11974</v>
      </c>
      <c r="E2404" s="100" t="s">
        <v>20</v>
      </c>
      <c r="F2404" s="205" t="s">
        <v>9009</v>
      </c>
    </row>
    <row r="2405" spans="1:6">
      <c r="A2405" s="101" t="s">
        <v>11314</v>
      </c>
      <c r="B2405" s="98" t="s">
        <v>11315</v>
      </c>
      <c r="C2405" s="98" t="s">
        <v>344</v>
      </c>
      <c r="D2405" s="99" t="s">
        <v>11316</v>
      </c>
      <c r="E2405" s="100" t="s">
        <v>696</v>
      </c>
      <c r="F2405" s="205" t="s">
        <v>9009</v>
      </c>
    </row>
    <row r="2406" spans="1:6">
      <c r="A2406" s="144" t="s">
        <v>11227</v>
      </c>
      <c r="B2406" s="158" t="s">
        <v>11230</v>
      </c>
      <c r="C2406" s="159" t="s">
        <v>316</v>
      </c>
      <c r="D2406" s="159" t="s">
        <v>11231</v>
      </c>
      <c r="E2406" s="160" t="s">
        <v>66</v>
      </c>
      <c r="F2406" s="273" t="s">
        <v>9009</v>
      </c>
    </row>
    <row r="2407" spans="1:6">
      <c r="A2407" s="144" t="s">
        <v>4788</v>
      </c>
      <c r="B2407" s="158" t="s">
        <v>4789</v>
      </c>
      <c r="C2407" s="158" t="s">
        <v>4790</v>
      </c>
      <c r="D2407" s="159" t="s">
        <v>9688</v>
      </c>
      <c r="E2407" s="160" t="s">
        <v>38</v>
      </c>
      <c r="F2407" s="205" t="s">
        <v>9009</v>
      </c>
    </row>
    <row r="2408" spans="1:6">
      <c r="A2408" s="148" t="s">
        <v>4791</v>
      </c>
      <c r="B2408" s="154" t="s">
        <v>4792</v>
      </c>
      <c r="C2408" s="149" t="s">
        <v>316</v>
      </c>
      <c r="D2408" s="150" t="s">
        <v>4128</v>
      </c>
      <c r="E2408" s="151" t="s">
        <v>245</v>
      </c>
      <c r="F2408" s="199">
        <v>19917</v>
      </c>
    </row>
    <row r="2409" spans="1:6">
      <c r="A2409" s="144" t="s">
        <v>4793</v>
      </c>
      <c r="B2409" s="158" t="s">
        <v>9676</v>
      </c>
      <c r="C2409" s="145" t="s">
        <v>1123</v>
      </c>
      <c r="D2409" s="159" t="s">
        <v>9677</v>
      </c>
      <c r="E2409" s="147" t="s">
        <v>27</v>
      </c>
      <c r="F2409" s="205" t="s">
        <v>9009</v>
      </c>
    </row>
    <row r="2410" spans="1:6">
      <c r="A2410" s="161" t="s">
        <v>4795</v>
      </c>
      <c r="B2410" s="149" t="s">
        <v>4796</v>
      </c>
      <c r="C2410" s="149" t="s">
        <v>331</v>
      </c>
      <c r="D2410" s="150" t="s">
        <v>4797</v>
      </c>
      <c r="E2410" s="151" t="s">
        <v>85</v>
      </c>
      <c r="F2410" s="199">
        <v>18218</v>
      </c>
    </row>
    <row r="2411" spans="1:6">
      <c r="A2411" s="148" t="s">
        <v>4798</v>
      </c>
      <c r="B2411" s="149" t="s">
        <v>4799</v>
      </c>
      <c r="C2411" s="149" t="s">
        <v>344</v>
      </c>
      <c r="D2411" s="150" t="s">
        <v>3332</v>
      </c>
      <c r="E2411" s="151" t="s">
        <v>27</v>
      </c>
      <c r="F2411" s="205" t="s">
        <v>9009</v>
      </c>
    </row>
    <row r="2412" spans="1:6">
      <c r="A2412" s="144" t="s">
        <v>4800</v>
      </c>
      <c r="B2412" s="145" t="s">
        <v>4801</v>
      </c>
      <c r="C2412" s="145" t="s">
        <v>219</v>
      </c>
      <c r="D2412" s="146" t="s">
        <v>2926</v>
      </c>
      <c r="E2412" s="172" t="s">
        <v>423</v>
      </c>
      <c r="F2412" s="199">
        <v>23061</v>
      </c>
    </row>
    <row r="2413" spans="1:6">
      <c r="A2413" s="101" t="s">
        <v>11947</v>
      </c>
      <c r="B2413" s="98" t="s">
        <v>11948</v>
      </c>
      <c r="C2413" s="98" t="s">
        <v>72</v>
      </c>
      <c r="D2413" s="99" t="s">
        <v>2930</v>
      </c>
      <c r="E2413" s="100" t="s">
        <v>85</v>
      </c>
      <c r="F2413" s="205" t="s">
        <v>9009</v>
      </c>
    </row>
    <row r="2414" spans="1:6">
      <c r="A2414" s="144" t="s">
        <v>4802</v>
      </c>
      <c r="B2414" s="145" t="s">
        <v>4803</v>
      </c>
      <c r="C2414" s="145" t="s">
        <v>4804</v>
      </c>
      <c r="D2414" s="159" t="s">
        <v>9687</v>
      </c>
      <c r="E2414" s="147" t="s">
        <v>124</v>
      </c>
      <c r="F2414" s="205" t="s">
        <v>9009</v>
      </c>
    </row>
    <row r="2415" spans="1:6">
      <c r="A2415" s="101" t="s">
        <v>12010</v>
      </c>
      <c r="B2415" s="98" t="s">
        <v>12012</v>
      </c>
      <c r="C2415" s="98" t="s">
        <v>110</v>
      </c>
      <c r="D2415" s="99" t="s">
        <v>10874</v>
      </c>
      <c r="E2415" s="100" t="s">
        <v>428</v>
      </c>
      <c r="F2415" s="205" t="s">
        <v>9009</v>
      </c>
    </row>
    <row r="2416" spans="1:6">
      <c r="A2416" s="148" t="s">
        <v>4807</v>
      </c>
      <c r="B2416" s="149" t="s">
        <v>4808</v>
      </c>
      <c r="C2416" s="149" t="s">
        <v>316</v>
      </c>
      <c r="D2416" s="156" t="s">
        <v>9686</v>
      </c>
      <c r="E2416" s="151" t="s">
        <v>134</v>
      </c>
      <c r="F2416" s="199">
        <v>16570</v>
      </c>
    </row>
    <row r="2417" spans="1:6">
      <c r="A2417" s="148" t="s">
        <v>4809</v>
      </c>
      <c r="B2417" s="149" t="s">
        <v>4810</v>
      </c>
      <c r="C2417" s="149" t="s">
        <v>334</v>
      </c>
      <c r="D2417" s="150" t="s">
        <v>1349</v>
      </c>
      <c r="E2417" s="151" t="s">
        <v>27</v>
      </c>
      <c r="F2417" s="205" t="s">
        <v>9009</v>
      </c>
    </row>
    <row r="2418" spans="1:6">
      <c r="A2418" s="144" t="s">
        <v>66</v>
      </c>
      <c r="B2418" s="158" t="s">
        <v>4811</v>
      </c>
      <c r="C2418" s="158" t="s">
        <v>58</v>
      </c>
      <c r="D2418" s="159" t="s">
        <v>4812</v>
      </c>
      <c r="E2418" s="160" t="s">
        <v>66</v>
      </c>
      <c r="F2418" s="205" t="s">
        <v>9009</v>
      </c>
    </row>
    <row r="2419" spans="1:6">
      <c r="A2419" s="148" t="s">
        <v>4813</v>
      </c>
      <c r="B2419" s="149" t="s">
        <v>4814</v>
      </c>
      <c r="C2419" s="149" t="s">
        <v>1302</v>
      </c>
      <c r="D2419" s="150" t="s">
        <v>602</v>
      </c>
      <c r="E2419" s="151" t="s">
        <v>27</v>
      </c>
      <c r="F2419" s="202" t="s">
        <v>9009</v>
      </c>
    </row>
    <row r="2420" spans="1:6">
      <c r="A2420" s="148" t="s">
        <v>4815</v>
      </c>
      <c r="B2420" s="149" t="s">
        <v>4816</v>
      </c>
      <c r="C2420" s="149" t="s">
        <v>316</v>
      </c>
      <c r="D2420" s="150" t="s">
        <v>4817</v>
      </c>
      <c r="E2420" s="151" t="s">
        <v>78</v>
      </c>
      <c r="F2420" s="199">
        <v>19357</v>
      </c>
    </row>
    <row r="2421" spans="1:6">
      <c r="A2421" s="101" t="s">
        <v>11461</v>
      </c>
      <c r="B2421" s="98" t="s">
        <v>11462</v>
      </c>
      <c r="C2421" s="98" t="s">
        <v>88</v>
      </c>
      <c r="D2421" s="99" t="s">
        <v>11463</v>
      </c>
      <c r="E2421" s="100" t="s">
        <v>94</v>
      </c>
      <c r="F2421" s="205" t="s">
        <v>9009</v>
      </c>
    </row>
    <row r="2422" spans="1:6">
      <c r="A2422" s="148" t="s">
        <v>4818</v>
      </c>
      <c r="B2422" s="149" t="s">
        <v>4819</v>
      </c>
      <c r="C2422" s="149" t="s">
        <v>4820</v>
      </c>
      <c r="D2422" s="150" t="s">
        <v>4821</v>
      </c>
      <c r="E2422" s="151" t="s">
        <v>85</v>
      </c>
      <c r="F2422" s="199">
        <v>19007</v>
      </c>
    </row>
    <row r="2423" spans="1:6">
      <c r="A2423" s="148" t="s">
        <v>4822</v>
      </c>
      <c r="B2423" s="149" t="s">
        <v>4823</v>
      </c>
      <c r="C2423" s="149" t="s">
        <v>153</v>
      </c>
      <c r="D2423" s="150" t="s">
        <v>4824</v>
      </c>
      <c r="E2423" s="151" t="s">
        <v>34</v>
      </c>
      <c r="F2423" s="199">
        <v>24813</v>
      </c>
    </row>
    <row r="2424" spans="1:6">
      <c r="A2424" s="144" t="s">
        <v>4825</v>
      </c>
      <c r="B2424" s="158" t="s">
        <v>4826</v>
      </c>
      <c r="C2424" s="158" t="s">
        <v>80</v>
      </c>
      <c r="D2424" s="159" t="s">
        <v>4827</v>
      </c>
      <c r="E2424" s="160" t="s">
        <v>71</v>
      </c>
      <c r="F2424" s="211">
        <v>44483</v>
      </c>
    </row>
    <row r="2425" spans="1:6">
      <c r="A2425" s="144" t="s">
        <v>4828</v>
      </c>
      <c r="B2425" s="158" t="s">
        <v>4830</v>
      </c>
      <c r="C2425" s="158" t="s">
        <v>4831</v>
      </c>
      <c r="D2425" s="159" t="s">
        <v>2640</v>
      </c>
      <c r="E2425" s="160" t="s">
        <v>94</v>
      </c>
      <c r="F2425" s="202" t="s">
        <v>9009</v>
      </c>
    </row>
    <row r="2426" spans="1:6">
      <c r="A2426" s="148" t="s">
        <v>4828</v>
      </c>
      <c r="B2426" s="149" t="s">
        <v>4829</v>
      </c>
      <c r="C2426" s="149" t="s">
        <v>316</v>
      </c>
      <c r="D2426" s="156" t="s">
        <v>951</v>
      </c>
      <c r="E2426" s="157" t="s">
        <v>42</v>
      </c>
      <c r="F2426" s="202" t="s">
        <v>9009</v>
      </c>
    </row>
    <row r="2427" spans="1:6">
      <c r="A2427" s="101" t="s">
        <v>11744</v>
      </c>
      <c r="B2427" s="98" t="s">
        <v>11747</v>
      </c>
      <c r="C2427" s="98" t="s">
        <v>316</v>
      </c>
      <c r="D2427" s="99" t="s">
        <v>3571</v>
      </c>
      <c r="E2427" s="100" t="s">
        <v>49</v>
      </c>
      <c r="F2427" s="205" t="s">
        <v>9009</v>
      </c>
    </row>
    <row r="2428" spans="1:6">
      <c r="A2428" s="144" t="s">
        <v>4832</v>
      </c>
      <c r="B2428" s="158" t="s">
        <v>4833</v>
      </c>
      <c r="C2428" s="158" t="s">
        <v>1144</v>
      </c>
      <c r="D2428" s="159" t="s">
        <v>1180</v>
      </c>
      <c r="E2428" s="160" t="s">
        <v>38</v>
      </c>
      <c r="F2428" s="202" t="s">
        <v>9009</v>
      </c>
    </row>
    <row r="2429" spans="1:6">
      <c r="A2429" s="165" t="s">
        <v>4834</v>
      </c>
      <c r="B2429" s="164" t="s">
        <v>4835</v>
      </c>
      <c r="C2429" s="164" t="s">
        <v>80</v>
      </c>
      <c r="D2429" s="150" t="s">
        <v>1549</v>
      </c>
      <c r="E2429" s="151" t="s">
        <v>27</v>
      </c>
      <c r="F2429" s="202" t="s">
        <v>9009</v>
      </c>
    </row>
    <row r="2430" spans="1:6">
      <c r="A2430" s="148" t="s">
        <v>4836</v>
      </c>
      <c r="B2430" s="149" t="s">
        <v>4837</v>
      </c>
      <c r="C2430" s="149" t="s">
        <v>76</v>
      </c>
      <c r="D2430" s="150" t="s">
        <v>1111</v>
      </c>
      <c r="E2430" s="151" t="s">
        <v>119</v>
      </c>
      <c r="F2430" s="202" t="s">
        <v>9009</v>
      </c>
    </row>
    <row r="2431" spans="1:6">
      <c r="A2431" s="148" t="s">
        <v>4836</v>
      </c>
      <c r="B2431" s="149" t="s">
        <v>4838</v>
      </c>
      <c r="C2431" s="149" t="s">
        <v>1086</v>
      </c>
      <c r="D2431" s="150" t="s">
        <v>4839</v>
      </c>
      <c r="E2431" s="151" t="s">
        <v>119</v>
      </c>
      <c r="F2431" s="199">
        <v>20588</v>
      </c>
    </row>
    <row r="2432" spans="1:6">
      <c r="A2432" s="144" t="s">
        <v>10891</v>
      </c>
      <c r="B2432" s="158" t="s">
        <v>10894</v>
      </c>
      <c r="C2432" s="159" t="s">
        <v>617</v>
      </c>
      <c r="D2432" s="159" t="s">
        <v>2669</v>
      </c>
      <c r="E2432" s="160" t="s">
        <v>287</v>
      </c>
      <c r="F2432" s="198">
        <v>44370</v>
      </c>
    </row>
    <row r="2433" spans="1:6">
      <c r="A2433" s="101" t="s">
        <v>10846</v>
      </c>
      <c r="B2433" s="98" t="s">
        <v>10847</v>
      </c>
      <c r="C2433" s="98" t="s">
        <v>9280</v>
      </c>
      <c r="D2433" s="99" t="s">
        <v>1825</v>
      </c>
      <c r="E2433" s="100" t="s">
        <v>42</v>
      </c>
      <c r="F2433" s="205" t="s">
        <v>9009</v>
      </c>
    </row>
    <row r="2434" spans="1:6">
      <c r="A2434" s="144" t="s">
        <v>4840</v>
      </c>
      <c r="B2434" s="145" t="s">
        <v>4841</v>
      </c>
      <c r="C2434" s="145" t="s">
        <v>617</v>
      </c>
      <c r="D2434" s="146" t="s">
        <v>4842</v>
      </c>
      <c r="E2434" s="147" t="s">
        <v>45</v>
      </c>
      <c r="F2434" s="202" t="s">
        <v>9009</v>
      </c>
    </row>
    <row r="2435" spans="1:6">
      <c r="A2435" s="144" t="s">
        <v>4843</v>
      </c>
      <c r="B2435" s="158" t="s">
        <v>4844</v>
      </c>
      <c r="C2435" s="159" t="s">
        <v>4845</v>
      </c>
      <c r="D2435" s="159" t="s">
        <v>4846</v>
      </c>
      <c r="E2435" s="160" t="s">
        <v>99</v>
      </c>
      <c r="F2435" s="202" t="s">
        <v>9009</v>
      </c>
    </row>
    <row r="2436" spans="1:6">
      <c r="A2436" s="144" t="s">
        <v>4847</v>
      </c>
      <c r="B2436" s="145" t="s">
        <v>4848</v>
      </c>
      <c r="C2436" s="145" t="s">
        <v>820</v>
      </c>
      <c r="D2436" s="146" t="s">
        <v>4849</v>
      </c>
      <c r="E2436" s="147" t="s">
        <v>60</v>
      </c>
      <c r="F2436" s="202" t="s">
        <v>9009</v>
      </c>
    </row>
    <row r="2437" spans="1:6">
      <c r="A2437" s="144" t="s">
        <v>4850</v>
      </c>
      <c r="B2437" s="155" t="s">
        <v>4851</v>
      </c>
      <c r="C2437" s="155" t="s">
        <v>617</v>
      </c>
      <c r="D2437" s="152" t="s">
        <v>11711</v>
      </c>
      <c r="E2437" s="147" t="s">
        <v>60</v>
      </c>
      <c r="F2437" s="202" t="s">
        <v>9009</v>
      </c>
    </row>
    <row r="2438" spans="1:6">
      <c r="A2438" s="101" t="s">
        <v>10827</v>
      </c>
      <c r="B2438" s="98" t="s">
        <v>10831</v>
      </c>
      <c r="C2438" s="98" t="s">
        <v>593</v>
      </c>
      <c r="D2438" s="99" t="s">
        <v>9120</v>
      </c>
      <c r="E2438" s="100" t="s">
        <v>78</v>
      </c>
      <c r="F2438" s="199">
        <v>16525</v>
      </c>
    </row>
    <row r="2439" spans="1:6">
      <c r="A2439" s="148" t="s">
        <v>4852</v>
      </c>
      <c r="B2439" s="149" t="s">
        <v>4853</v>
      </c>
      <c r="C2439" s="149" t="s">
        <v>1166</v>
      </c>
      <c r="D2439" s="156" t="s">
        <v>9685</v>
      </c>
      <c r="E2439" s="153" t="s">
        <v>38</v>
      </c>
      <c r="F2439" s="202" t="s">
        <v>9009</v>
      </c>
    </row>
    <row r="2440" spans="1:6">
      <c r="A2440" s="144" t="s">
        <v>10267</v>
      </c>
      <c r="B2440" s="158" t="s">
        <v>10268</v>
      </c>
      <c r="C2440" s="159" t="s">
        <v>10306</v>
      </c>
      <c r="D2440" s="159" t="s">
        <v>662</v>
      </c>
      <c r="E2440" s="160" t="s">
        <v>85</v>
      </c>
      <c r="F2440" s="199">
        <v>17903</v>
      </c>
    </row>
    <row r="2441" spans="1:6">
      <c r="A2441" s="101" t="s">
        <v>4854</v>
      </c>
      <c r="B2441" s="98" t="s">
        <v>12077</v>
      </c>
      <c r="C2441" s="98" t="s">
        <v>1237</v>
      </c>
      <c r="D2441" s="99" t="s">
        <v>12078</v>
      </c>
      <c r="E2441" s="100" t="s">
        <v>99</v>
      </c>
      <c r="F2441" s="193">
        <v>15940</v>
      </c>
    </row>
    <row r="2442" spans="1:6">
      <c r="A2442" s="102" t="s">
        <v>4854</v>
      </c>
      <c r="B2442" s="138" t="s">
        <v>4855</v>
      </c>
      <c r="C2442" s="138" t="s">
        <v>3010</v>
      </c>
      <c r="D2442" s="143" t="s">
        <v>4272</v>
      </c>
      <c r="E2442" s="139" t="s">
        <v>34</v>
      </c>
      <c r="F2442" s="202" t="s">
        <v>9009</v>
      </c>
    </row>
    <row r="2443" spans="1:6">
      <c r="A2443" s="101" t="s">
        <v>4856</v>
      </c>
      <c r="B2443" s="98" t="s">
        <v>9231</v>
      </c>
      <c r="C2443" s="98" t="s">
        <v>1065</v>
      </c>
      <c r="D2443" s="99" t="s">
        <v>9684</v>
      </c>
      <c r="E2443" s="100" t="s">
        <v>34</v>
      </c>
      <c r="F2443" s="205" t="s">
        <v>9009</v>
      </c>
    </row>
    <row r="2444" spans="1:6">
      <c r="A2444" s="102" t="s">
        <v>4856</v>
      </c>
      <c r="B2444" s="138" t="s">
        <v>4857</v>
      </c>
      <c r="C2444" s="138" t="s">
        <v>625</v>
      </c>
      <c r="D2444" s="143" t="s">
        <v>2777</v>
      </c>
      <c r="E2444" s="139" t="s">
        <v>27</v>
      </c>
      <c r="F2444" s="202" t="s">
        <v>9009</v>
      </c>
    </row>
    <row r="2445" spans="1:6">
      <c r="A2445" s="101" t="s">
        <v>10355</v>
      </c>
      <c r="B2445" s="98" t="s">
        <v>10358</v>
      </c>
      <c r="C2445" s="98" t="s">
        <v>10359</v>
      </c>
      <c r="D2445" s="99" t="s">
        <v>5761</v>
      </c>
      <c r="E2445" s="100" t="s">
        <v>201</v>
      </c>
      <c r="F2445" s="198">
        <v>44363</v>
      </c>
    </row>
    <row r="2446" spans="1:6">
      <c r="A2446" s="214" t="s">
        <v>11492</v>
      </c>
      <c r="B2446" s="215" t="s">
        <v>11493</v>
      </c>
      <c r="C2446" s="215" t="s">
        <v>1536</v>
      </c>
      <c r="D2446" s="216" t="s">
        <v>8053</v>
      </c>
      <c r="E2446" s="217" t="s">
        <v>49</v>
      </c>
      <c r="F2446" s="205" t="s">
        <v>9009</v>
      </c>
    </row>
    <row r="2447" spans="1:6">
      <c r="A2447" s="144" t="s">
        <v>10741</v>
      </c>
      <c r="B2447" s="158" t="s">
        <v>10742</v>
      </c>
      <c r="C2447" s="159" t="s">
        <v>72</v>
      </c>
      <c r="D2447" s="301" t="s">
        <v>11464</v>
      </c>
      <c r="E2447" s="160" t="s">
        <v>27</v>
      </c>
      <c r="F2447" s="198">
        <v>44234</v>
      </c>
    </row>
    <row r="2448" spans="1:6">
      <c r="A2448" s="102" t="s">
        <v>4858</v>
      </c>
      <c r="B2448" s="129" t="s">
        <v>4859</v>
      </c>
      <c r="C2448" s="129" t="s">
        <v>163</v>
      </c>
      <c r="D2448" s="108" t="s">
        <v>4860</v>
      </c>
      <c r="E2448" s="173" t="s">
        <v>34</v>
      </c>
      <c r="F2448" s="202" t="s">
        <v>9009</v>
      </c>
    </row>
    <row r="2449" spans="1:6">
      <c r="A2449" s="214" t="s">
        <v>10372</v>
      </c>
      <c r="B2449" s="215" t="s">
        <v>10373</v>
      </c>
      <c r="C2449" s="215" t="s">
        <v>3296</v>
      </c>
      <c r="D2449" s="216" t="s">
        <v>8101</v>
      </c>
      <c r="E2449" s="217" t="s">
        <v>45</v>
      </c>
      <c r="F2449" s="199">
        <v>29258</v>
      </c>
    </row>
    <row r="2450" spans="1:6">
      <c r="A2450" s="102" t="s">
        <v>4861</v>
      </c>
      <c r="B2450" s="129" t="s">
        <v>4862</v>
      </c>
      <c r="C2450" s="129" t="s">
        <v>436</v>
      </c>
      <c r="D2450" s="108" t="s">
        <v>4863</v>
      </c>
      <c r="E2450" s="104" t="s">
        <v>124</v>
      </c>
      <c r="F2450" s="211">
        <v>44226</v>
      </c>
    </row>
    <row r="2451" spans="1:6">
      <c r="A2451" s="102" t="s">
        <v>4861</v>
      </c>
      <c r="B2451" s="138" t="s">
        <v>4864</v>
      </c>
      <c r="C2451" s="143" t="s">
        <v>316</v>
      </c>
      <c r="D2451" s="143" t="s">
        <v>228</v>
      </c>
      <c r="E2451" s="139" t="s">
        <v>221</v>
      </c>
      <c r="F2451" s="202" t="s">
        <v>9009</v>
      </c>
    </row>
    <row r="2452" spans="1:6">
      <c r="A2452" s="105" t="s">
        <v>4865</v>
      </c>
      <c r="B2452" s="126" t="s">
        <v>4866</v>
      </c>
      <c r="C2452" s="126" t="s">
        <v>88</v>
      </c>
      <c r="D2452" s="141" t="s">
        <v>541</v>
      </c>
      <c r="E2452" s="142" t="s">
        <v>27</v>
      </c>
      <c r="F2452" s="202" t="s">
        <v>9009</v>
      </c>
    </row>
    <row r="2453" spans="1:6">
      <c r="A2453" s="289" t="s">
        <v>4868</v>
      </c>
      <c r="B2453" s="293" t="s">
        <v>4869</v>
      </c>
      <c r="C2453" s="293" t="s">
        <v>97</v>
      </c>
      <c r="D2453" s="300" t="s">
        <v>4870</v>
      </c>
      <c r="E2453" s="304" t="s">
        <v>124</v>
      </c>
      <c r="F2453" s="202" t="s">
        <v>9009</v>
      </c>
    </row>
    <row r="2454" spans="1:6">
      <c r="A2454" s="102" t="s">
        <v>4871</v>
      </c>
      <c r="B2454" s="129" t="s">
        <v>4872</v>
      </c>
      <c r="C2454" s="129" t="s">
        <v>398</v>
      </c>
      <c r="D2454" s="143" t="s">
        <v>9683</v>
      </c>
      <c r="E2454" s="104" t="s">
        <v>71</v>
      </c>
      <c r="F2454" s="202" t="s">
        <v>9009</v>
      </c>
    </row>
    <row r="2455" spans="1:6">
      <c r="A2455" s="115" t="s">
        <v>4873</v>
      </c>
      <c r="B2455" s="126" t="s">
        <v>4874</v>
      </c>
      <c r="C2455" s="126" t="s">
        <v>41</v>
      </c>
      <c r="D2455" s="106" t="s">
        <v>4875</v>
      </c>
      <c r="E2455" s="107" t="s">
        <v>34</v>
      </c>
      <c r="F2455" s="202" t="s">
        <v>9009</v>
      </c>
    </row>
    <row r="2456" spans="1:6">
      <c r="A2456" s="105" t="s">
        <v>4876</v>
      </c>
      <c r="B2456" s="125" t="s">
        <v>4877</v>
      </c>
      <c r="C2456" s="125" t="s">
        <v>436</v>
      </c>
      <c r="D2456" s="106" t="s">
        <v>4878</v>
      </c>
      <c r="E2456" s="119" t="s">
        <v>201</v>
      </c>
      <c r="F2456" s="202" t="s">
        <v>9009</v>
      </c>
    </row>
    <row r="2457" spans="1:6">
      <c r="A2457" s="102" t="s">
        <v>16</v>
      </c>
      <c r="B2457" s="138" t="s">
        <v>9640</v>
      </c>
      <c r="C2457" s="129" t="s">
        <v>763</v>
      </c>
      <c r="D2457" s="108" t="s">
        <v>5099</v>
      </c>
      <c r="E2457" s="104" t="s">
        <v>34</v>
      </c>
      <c r="F2457" s="202" t="s">
        <v>9009</v>
      </c>
    </row>
    <row r="2458" spans="1:6">
      <c r="A2458" s="105" t="s">
        <v>4879</v>
      </c>
      <c r="B2458" s="125" t="s">
        <v>4880</v>
      </c>
      <c r="C2458" s="125" t="s">
        <v>316</v>
      </c>
      <c r="D2458" s="106" t="s">
        <v>4881</v>
      </c>
      <c r="E2458" s="107" t="s">
        <v>49</v>
      </c>
      <c r="F2458" s="202" t="s">
        <v>9009</v>
      </c>
    </row>
    <row r="2459" spans="1:6">
      <c r="A2459" s="102" t="s">
        <v>4882</v>
      </c>
      <c r="B2459" s="138" t="s">
        <v>4884</v>
      </c>
      <c r="C2459" s="138" t="s">
        <v>334</v>
      </c>
      <c r="D2459" s="143" t="s">
        <v>2302</v>
      </c>
      <c r="E2459" s="139" t="s">
        <v>99</v>
      </c>
      <c r="F2459" s="202" t="s">
        <v>9009</v>
      </c>
    </row>
    <row r="2460" spans="1:6">
      <c r="A2460" s="102" t="s">
        <v>4882</v>
      </c>
      <c r="B2460" s="138" t="s">
        <v>4883</v>
      </c>
      <c r="C2460" s="138" t="s">
        <v>41</v>
      </c>
      <c r="D2460" s="143" t="s">
        <v>1776</v>
      </c>
      <c r="E2460" s="139" t="s">
        <v>78</v>
      </c>
      <c r="F2460" s="202" t="s">
        <v>9009</v>
      </c>
    </row>
    <row r="2461" spans="1:6">
      <c r="A2461" s="102" t="s">
        <v>4885</v>
      </c>
      <c r="B2461" s="138" t="s">
        <v>4886</v>
      </c>
      <c r="C2461" s="137" t="s">
        <v>4887</v>
      </c>
      <c r="D2461" s="143" t="s">
        <v>4888</v>
      </c>
      <c r="E2461" s="139" t="s">
        <v>134</v>
      </c>
      <c r="F2461" s="202" t="s">
        <v>9009</v>
      </c>
    </row>
    <row r="2462" spans="1:6">
      <c r="A2462" s="102" t="s">
        <v>11116</v>
      </c>
      <c r="B2462" s="138" t="s">
        <v>11121</v>
      </c>
      <c r="C2462" s="143" t="s">
        <v>41</v>
      </c>
      <c r="D2462" s="143" t="s">
        <v>11122</v>
      </c>
      <c r="E2462" s="139" t="s">
        <v>20</v>
      </c>
      <c r="F2462" s="205" t="s">
        <v>9009</v>
      </c>
    </row>
    <row r="2463" spans="1:6">
      <c r="A2463" s="102" t="s">
        <v>4889</v>
      </c>
      <c r="B2463" s="129" t="s">
        <v>4890</v>
      </c>
      <c r="C2463" s="296" t="s">
        <v>528</v>
      </c>
      <c r="D2463" s="108" t="s">
        <v>4891</v>
      </c>
      <c r="E2463" s="173" t="s">
        <v>1076</v>
      </c>
      <c r="F2463" s="202" t="s">
        <v>9009</v>
      </c>
    </row>
    <row r="2464" spans="1:6">
      <c r="A2464" s="102" t="s">
        <v>11206</v>
      </c>
      <c r="B2464" s="138" t="s">
        <v>11207</v>
      </c>
      <c r="C2464" s="143" t="s">
        <v>18</v>
      </c>
      <c r="D2464" s="143" t="s">
        <v>11208</v>
      </c>
      <c r="E2464" s="139" t="s">
        <v>38</v>
      </c>
      <c r="F2464" s="205" t="s">
        <v>9009</v>
      </c>
    </row>
    <row r="2465" spans="1:6">
      <c r="A2465" s="102" t="s">
        <v>4892</v>
      </c>
      <c r="B2465" s="138" t="s">
        <v>4893</v>
      </c>
      <c r="C2465" s="138" t="s">
        <v>344</v>
      </c>
      <c r="D2465" s="143" t="s">
        <v>4894</v>
      </c>
      <c r="E2465" s="139" t="s">
        <v>94</v>
      </c>
      <c r="F2465" s="198">
        <v>44229</v>
      </c>
    </row>
    <row r="2466" spans="1:6">
      <c r="A2466" s="102" t="s">
        <v>4895</v>
      </c>
      <c r="B2466" s="138" t="s">
        <v>4896</v>
      </c>
      <c r="C2466" s="138" t="s">
        <v>88</v>
      </c>
      <c r="D2466" s="143" t="s">
        <v>2409</v>
      </c>
      <c r="E2466" s="139" t="s">
        <v>459</v>
      </c>
      <c r="F2466" s="202" t="s">
        <v>9009</v>
      </c>
    </row>
    <row r="2467" spans="1:6">
      <c r="A2467" s="214" t="s">
        <v>10221</v>
      </c>
      <c r="B2467" s="215" t="s">
        <v>10225</v>
      </c>
      <c r="C2467" s="215" t="s">
        <v>10226</v>
      </c>
      <c r="D2467" s="216" t="s">
        <v>2302</v>
      </c>
      <c r="E2467" s="217" t="s">
        <v>42</v>
      </c>
      <c r="F2467" s="198">
        <v>44430</v>
      </c>
    </row>
    <row r="2468" spans="1:6">
      <c r="A2468" s="102" t="s">
        <v>4897</v>
      </c>
      <c r="B2468" s="138" t="s">
        <v>4898</v>
      </c>
      <c r="C2468" s="138" t="s">
        <v>316</v>
      </c>
      <c r="D2468" s="143" t="s">
        <v>55</v>
      </c>
      <c r="E2468" s="139" t="s">
        <v>38</v>
      </c>
      <c r="F2468" s="202" t="s">
        <v>9009</v>
      </c>
    </row>
    <row r="2469" spans="1:6">
      <c r="A2469" s="102" t="s">
        <v>11190</v>
      </c>
      <c r="B2469" s="138" t="s">
        <v>11191</v>
      </c>
      <c r="C2469" s="143" t="s">
        <v>1074</v>
      </c>
      <c r="D2469" s="143" t="s">
        <v>1158</v>
      </c>
      <c r="E2469" s="139" t="s">
        <v>45</v>
      </c>
      <c r="F2469" s="198">
        <v>44475</v>
      </c>
    </row>
    <row r="2470" spans="1:6">
      <c r="A2470" s="105" t="s">
        <v>4899</v>
      </c>
      <c r="B2470" s="125" t="s">
        <v>4900</v>
      </c>
      <c r="C2470" s="125" t="s">
        <v>316</v>
      </c>
      <c r="D2470" s="106" t="s">
        <v>1180</v>
      </c>
      <c r="E2470" s="119" t="s">
        <v>38</v>
      </c>
      <c r="F2470" s="199">
        <v>15273</v>
      </c>
    </row>
    <row r="2471" spans="1:6" ht="12" customHeight="1">
      <c r="A2471" s="115" t="s">
        <v>4901</v>
      </c>
      <c r="B2471" s="126" t="s">
        <v>4902</v>
      </c>
      <c r="C2471" s="126" t="s">
        <v>265</v>
      </c>
      <c r="D2471" s="106" t="s">
        <v>4903</v>
      </c>
      <c r="E2471" s="107" t="s">
        <v>85</v>
      </c>
      <c r="F2471" s="202" t="s">
        <v>9009</v>
      </c>
    </row>
    <row r="2472" spans="1:6" ht="12.75" customHeight="1">
      <c r="A2472" s="105" t="s">
        <v>4904</v>
      </c>
      <c r="B2472" s="125" t="s">
        <v>4905</v>
      </c>
      <c r="C2472" s="125" t="s">
        <v>469</v>
      </c>
      <c r="D2472" s="106" t="s">
        <v>478</v>
      </c>
      <c r="E2472" s="107" t="s">
        <v>78</v>
      </c>
      <c r="F2472" s="202" t="s">
        <v>9009</v>
      </c>
    </row>
    <row r="2473" spans="1:6" ht="12.75" customHeight="1">
      <c r="A2473" s="144" t="s">
        <v>4906</v>
      </c>
      <c r="B2473" s="158" t="s">
        <v>4907</v>
      </c>
      <c r="C2473" s="158" t="s">
        <v>36</v>
      </c>
      <c r="D2473" s="159" t="s">
        <v>261</v>
      </c>
      <c r="E2473" s="160" t="s">
        <v>49</v>
      </c>
      <c r="F2473" s="198">
        <v>44222</v>
      </c>
    </row>
    <row r="2474" spans="1:6">
      <c r="A2474" s="101" t="s">
        <v>11510</v>
      </c>
      <c r="B2474" s="98" t="s">
        <v>11515</v>
      </c>
      <c r="C2474" s="98" t="s">
        <v>1638</v>
      </c>
      <c r="D2474" s="99" t="s">
        <v>10684</v>
      </c>
      <c r="E2474" s="100" t="s">
        <v>94</v>
      </c>
      <c r="F2474" s="198">
        <v>44220</v>
      </c>
    </row>
    <row r="2475" spans="1:6">
      <c r="A2475" s="144" t="s">
        <v>11216</v>
      </c>
      <c r="B2475" s="158" t="s">
        <v>11218</v>
      </c>
      <c r="C2475" s="159" t="s">
        <v>316</v>
      </c>
      <c r="D2475" s="159" t="s">
        <v>11219</v>
      </c>
      <c r="E2475" s="160" t="s">
        <v>38</v>
      </c>
      <c r="F2475" s="205" t="s">
        <v>9009</v>
      </c>
    </row>
    <row r="2476" spans="1:6">
      <c r="A2476" s="165" t="s">
        <v>4908</v>
      </c>
      <c r="B2476" s="178" t="s">
        <v>4909</v>
      </c>
      <c r="C2476" s="164" t="s">
        <v>1086</v>
      </c>
      <c r="D2476" s="150" t="s">
        <v>622</v>
      </c>
      <c r="E2476" s="151" t="s">
        <v>27</v>
      </c>
      <c r="F2476" s="199">
        <v>12430</v>
      </c>
    </row>
    <row r="2477" spans="1:6">
      <c r="A2477" s="144" t="s">
        <v>4910</v>
      </c>
      <c r="B2477" s="158" t="s">
        <v>4911</v>
      </c>
      <c r="C2477" s="158" t="s">
        <v>746</v>
      </c>
      <c r="D2477" s="159" t="s">
        <v>4912</v>
      </c>
      <c r="E2477" s="160" t="s">
        <v>27</v>
      </c>
      <c r="F2477" s="202" t="s">
        <v>9009</v>
      </c>
    </row>
    <row r="2478" spans="1:6">
      <c r="A2478" s="144" t="s">
        <v>4910</v>
      </c>
      <c r="B2478" s="158" t="s">
        <v>4913</v>
      </c>
      <c r="C2478" s="158" t="s">
        <v>820</v>
      </c>
      <c r="D2478" s="159" t="s">
        <v>4914</v>
      </c>
      <c r="E2478" s="160" t="s">
        <v>423</v>
      </c>
      <c r="F2478" s="199">
        <v>15431</v>
      </c>
    </row>
    <row r="2479" spans="1:6">
      <c r="A2479" s="144" t="s">
        <v>4915</v>
      </c>
      <c r="B2479" s="145" t="s">
        <v>4916</v>
      </c>
      <c r="C2479" s="145" t="s">
        <v>88</v>
      </c>
      <c r="D2479" s="146" t="s">
        <v>4917</v>
      </c>
      <c r="E2479" s="172" t="s">
        <v>34</v>
      </c>
      <c r="F2479" s="198">
        <v>44457</v>
      </c>
    </row>
    <row r="2480" spans="1:6">
      <c r="A2480" s="144" t="s">
        <v>4918</v>
      </c>
      <c r="B2480" s="158" t="s">
        <v>11194</v>
      </c>
      <c r="C2480" s="159" t="s">
        <v>76</v>
      </c>
      <c r="D2480" s="159" t="s">
        <v>11195</v>
      </c>
      <c r="E2480" s="160" t="s">
        <v>423</v>
      </c>
      <c r="F2480" s="205" t="s">
        <v>9009</v>
      </c>
    </row>
    <row r="2481" spans="1:6">
      <c r="A2481" s="148" t="s">
        <v>4918</v>
      </c>
      <c r="B2481" s="149" t="s">
        <v>4919</v>
      </c>
      <c r="C2481" s="149" t="s">
        <v>316</v>
      </c>
      <c r="D2481" s="150" t="s">
        <v>2533</v>
      </c>
      <c r="E2481" s="151" t="s">
        <v>85</v>
      </c>
      <c r="F2481" s="202" t="s">
        <v>9009</v>
      </c>
    </row>
    <row r="2482" spans="1:6">
      <c r="A2482" s="144" t="s">
        <v>10709</v>
      </c>
      <c r="B2482" s="158" t="s">
        <v>10710</v>
      </c>
      <c r="C2482" s="159" t="s">
        <v>36</v>
      </c>
      <c r="D2482" s="159" t="s">
        <v>10711</v>
      </c>
      <c r="E2482" s="160" t="s">
        <v>201</v>
      </c>
      <c r="F2482" s="199">
        <v>16910</v>
      </c>
    </row>
    <row r="2483" spans="1:6">
      <c r="A2483" s="101" t="s">
        <v>11815</v>
      </c>
      <c r="B2483" s="98" t="s">
        <v>11816</v>
      </c>
      <c r="C2483" s="98" t="s">
        <v>316</v>
      </c>
      <c r="D2483" s="99" t="s">
        <v>6770</v>
      </c>
      <c r="E2483" s="100" t="s">
        <v>134</v>
      </c>
      <c r="F2483" s="205" t="s">
        <v>9009</v>
      </c>
    </row>
    <row r="2484" spans="1:6">
      <c r="A2484" s="144" t="s">
        <v>4920</v>
      </c>
      <c r="B2484" s="155" t="s">
        <v>4921</v>
      </c>
      <c r="C2484" s="155" t="s">
        <v>277</v>
      </c>
      <c r="D2484" s="152" t="s">
        <v>1836</v>
      </c>
      <c r="E2484" s="147" t="s">
        <v>201</v>
      </c>
      <c r="F2484" s="202" t="s">
        <v>9009</v>
      </c>
    </row>
    <row r="2485" spans="1:6">
      <c r="A2485" s="148" t="s">
        <v>4922</v>
      </c>
      <c r="B2485" s="149" t="s">
        <v>4923</v>
      </c>
      <c r="C2485" s="149" t="s">
        <v>80</v>
      </c>
      <c r="D2485" s="156" t="s">
        <v>3924</v>
      </c>
      <c r="E2485" s="151" t="s">
        <v>99</v>
      </c>
      <c r="F2485" s="199">
        <v>13193</v>
      </c>
    </row>
    <row r="2486" spans="1:6">
      <c r="A2486" s="288" t="s">
        <v>10804</v>
      </c>
      <c r="B2486" s="292" t="s">
        <v>10807</v>
      </c>
      <c r="C2486" s="292" t="s">
        <v>10808</v>
      </c>
      <c r="D2486" s="299" t="s">
        <v>10809</v>
      </c>
      <c r="E2486" s="303" t="s">
        <v>245</v>
      </c>
      <c r="F2486" s="205" t="s">
        <v>9009</v>
      </c>
    </row>
    <row r="2487" spans="1:6">
      <c r="A2487" s="115" t="s">
        <v>4924</v>
      </c>
      <c r="B2487" s="221" t="s">
        <v>9643</v>
      </c>
      <c r="C2487" s="126" t="s">
        <v>316</v>
      </c>
      <c r="D2487" s="106" t="s">
        <v>2262</v>
      </c>
      <c r="E2487" s="107" t="s">
        <v>85</v>
      </c>
      <c r="F2487" s="202" t="s">
        <v>9009</v>
      </c>
    </row>
    <row r="2488" spans="1:6">
      <c r="A2488" s="105" t="s">
        <v>4924</v>
      </c>
      <c r="B2488" s="125" t="s">
        <v>4925</v>
      </c>
      <c r="C2488" s="125" t="s">
        <v>285</v>
      </c>
      <c r="D2488" s="106" t="s">
        <v>4926</v>
      </c>
      <c r="E2488" s="107" t="s">
        <v>459</v>
      </c>
      <c r="F2488" s="199">
        <v>13081</v>
      </c>
    </row>
    <row r="2489" spans="1:6">
      <c r="A2489" s="102" t="s">
        <v>4924</v>
      </c>
      <c r="B2489" s="129" t="s">
        <v>4929</v>
      </c>
      <c r="C2489" s="129" t="s">
        <v>394</v>
      </c>
      <c r="D2489" s="108" t="s">
        <v>187</v>
      </c>
      <c r="E2489" s="173" t="s">
        <v>27</v>
      </c>
      <c r="F2489" s="202" t="s">
        <v>9009</v>
      </c>
    </row>
    <row r="2490" spans="1:6">
      <c r="A2490" s="102" t="s">
        <v>4924</v>
      </c>
      <c r="B2490" s="138" t="s">
        <v>4927</v>
      </c>
      <c r="C2490" s="138" t="s">
        <v>1329</v>
      </c>
      <c r="D2490" s="143" t="s">
        <v>4928</v>
      </c>
      <c r="E2490" s="139" t="s">
        <v>3622</v>
      </c>
      <c r="F2490" s="199">
        <v>13538</v>
      </c>
    </row>
    <row r="2491" spans="1:6">
      <c r="A2491" s="105" t="s">
        <v>4930</v>
      </c>
      <c r="B2491" s="125" t="s">
        <v>4931</v>
      </c>
      <c r="C2491" s="125" t="s">
        <v>316</v>
      </c>
      <c r="D2491" s="106" t="s">
        <v>4932</v>
      </c>
      <c r="E2491" s="107" t="s">
        <v>162</v>
      </c>
      <c r="F2491" s="202" t="s">
        <v>9009</v>
      </c>
    </row>
    <row r="2492" spans="1:6">
      <c r="A2492" s="102" t="s">
        <v>4933</v>
      </c>
      <c r="B2492" s="129" t="s">
        <v>4934</v>
      </c>
      <c r="C2492" s="129" t="s">
        <v>2525</v>
      </c>
      <c r="D2492" s="108" t="s">
        <v>4935</v>
      </c>
      <c r="E2492" s="104" t="s">
        <v>124</v>
      </c>
      <c r="F2492" s="202" t="s">
        <v>9009</v>
      </c>
    </row>
    <row r="2493" spans="1:6">
      <c r="A2493" s="214" t="s">
        <v>11752</v>
      </c>
      <c r="B2493" s="215" t="s">
        <v>11753</v>
      </c>
      <c r="C2493" s="215" t="s">
        <v>316</v>
      </c>
      <c r="D2493" s="216" t="s">
        <v>11754</v>
      </c>
      <c r="E2493" s="217" t="s">
        <v>78</v>
      </c>
      <c r="F2493" s="205" t="s">
        <v>9009</v>
      </c>
    </row>
    <row r="2494" spans="1:6">
      <c r="A2494" s="102" t="s">
        <v>4936</v>
      </c>
      <c r="B2494" s="137" t="s">
        <v>9670</v>
      </c>
      <c r="C2494" s="137" t="s">
        <v>617</v>
      </c>
      <c r="D2494" s="103" t="s">
        <v>9671</v>
      </c>
      <c r="E2494" s="104" t="s">
        <v>99</v>
      </c>
      <c r="F2494" s="202" t="s">
        <v>9009</v>
      </c>
    </row>
    <row r="2495" spans="1:6">
      <c r="A2495" s="102" t="s">
        <v>4937</v>
      </c>
      <c r="B2495" s="138" t="s">
        <v>4938</v>
      </c>
      <c r="C2495" s="143" t="s">
        <v>316</v>
      </c>
      <c r="D2495" s="143" t="s">
        <v>1793</v>
      </c>
      <c r="E2495" s="139" t="s">
        <v>71</v>
      </c>
      <c r="F2495" s="202" t="s">
        <v>9009</v>
      </c>
    </row>
    <row r="2496" spans="1:6">
      <c r="A2496" s="214" t="s">
        <v>10009</v>
      </c>
      <c r="B2496" s="215" t="s">
        <v>10005</v>
      </c>
      <c r="C2496" s="215" t="s">
        <v>97</v>
      </c>
      <c r="D2496" s="216" t="s">
        <v>10010</v>
      </c>
      <c r="E2496" s="217" t="s">
        <v>45</v>
      </c>
      <c r="F2496" s="198">
        <v>44336</v>
      </c>
    </row>
    <row r="2497" spans="1:6">
      <c r="A2497" s="101" t="s">
        <v>10346</v>
      </c>
      <c r="B2497" s="98" t="s">
        <v>10347</v>
      </c>
      <c r="C2497" s="98" t="s">
        <v>22</v>
      </c>
      <c r="D2497" s="99" t="s">
        <v>10348</v>
      </c>
      <c r="E2497" s="100" t="s">
        <v>42</v>
      </c>
      <c r="F2497" s="198">
        <v>44299</v>
      </c>
    </row>
    <row r="2498" spans="1:6">
      <c r="A2498" s="214" t="s">
        <v>10848</v>
      </c>
      <c r="B2498" s="215" t="s">
        <v>10849</v>
      </c>
      <c r="C2498" s="215" t="s">
        <v>763</v>
      </c>
      <c r="D2498" s="216" t="s">
        <v>507</v>
      </c>
      <c r="E2498" s="217" t="s">
        <v>78</v>
      </c>
      <c r="F2498" s="199">
        <v>31338</v>
      </c>
    </row>
    <row r="2499" spans="1:6">
      <c r="A2499" s="102" t="s">
        <v>4939</v>
      </c>
      <c r="B2499" s="129" t="s">
        <v>4940</v>
      </c>
      <c r="C2499" s="129" t="s">
        <v>316</v>
      </c>
      <c r="D2499" s="143" t="s">
        <v>9682</v>
      </c>
      <c r="E2499" s="104" t="s">
        <v>60</v>
      </c>
      <c r="F2499" s="202" t="s">
        <v>9009</v>
      </c>
    </row>
    <row r="2500" spans="1:6">
      <c r="A2500" s="102" t="s">
        <v>4939</v>
      </c>
      <c r="B2500" s="138" t="s">
        <v>4943</v>
      </c>
      <c r="C2500" s="143" t="s">
        <v>316</v>
      </c>
      <c r="D2500" s="143" t="s">
        <v>9681</v>
      </c>
      <c r="E2500" s="139" t="s">
        <v>307</v>
      </c>
      <c r="F2500" s="202" t="s">
        <v>9009</v>
      </c>
    </row>
    <row r="2501" spans="1:6">
      <c r="A2501" s="102" t="s">
        <v>4939</v>
      </c>
      <c r="B2501" s="138" t="s">
        <v>4941</v>
      </c>
      <c r="C2501" s="143" t="s">
        <v>316</v>
      </c>
      <c r="D2501" s="143" t="s">
        <v>4942</v>
      </c>
      <c r="E2501" s="139" t="s">
        <v>256</v>
      </c>
      <c r="F2501" s="202" t="s">
        <v>9009</v>
      </c>
    </row>
    <row r="2502" spans="1:6">
      <c r="A2502" s="102" t="s">
        <v>4944</v>
      </c>
      <c r="B2502" s="138" t="s">
        <v>4945</v>
      </c>
      <c r="C2502" s="143" t="s">
        <v>170</v>
      </c>
      <c r="D2502" s="143" t="s">
        <v>2667</v>
      </c>
      <c r="E2502" s="139" t="s">
        <v>307</v>
      </c>
      <c r="F2502" s="199">
        <v>21380</v>
      </c>
    </row>
    <row r="2503" spans="1:6">
      <c r="A2503" s="105" t="s">
        <v>4946</v>
      </c>
      <c r="B2503" s="125" t="s">
        <v>4947</v>
      </c>
      <c r="C2503" s="125" t="s">
        <v>72</v>
      </c>
      <c r="D2503" s="106" t="s">
        <v>4948</v>
      </c>
      <c r="E2503" s="107" t="s">
        <v>38</v>
      </c>
      <c r="F2503" s="202" t="s">
        <v>9009</v>
      </c>
    </row>
    <row r="2504" spans="1:6">
      <c r="A2504" s="94" t="s">
        <v>9010</v>
      </c>
      <c r="B2504" s="95" t="s">
        <v>9011</v>
      </c>
      <c r="C2504" s="95" t="s">
        <v>14</v>
      </c>
      <c r="D2504" s="96" t="s">
        <v>9012</v>
      </c>
      <c r="E2504" s="97" t="s">
        <v>598</v>
      </c>
      <c r="F2504" s="202" t="s">
        <v>9009</v>
      </c>
    </row>
    <row r="2505" spans="1:6">
      <c r="A2505" s="102" t="s">
        <v>221</v>
      </c>
      <c r="B2505" s="138" t="s">
        <v>4950</v>
      </c>
      <c r="C2505" s="138" t="s">
        <v>316</v>
      </c>
      <c r="D2505" s="143" t="s">
        <v>4951</v>
      </c>
      <c r="E2505" s="139" t="s">
        <v>4952</v>
      </c>
      <c r="F2505" s="202" t="s">
        <v>9009</v>
      </c>
    </row>
    <row r="2506" spans="1:6">
      <c r="A2506" s="105" t="s">
        <v>221</v>
      </c>
      <c r="B2506" s="128" t="s">
        <v>4949</v>
      </c>
      <c r="C2506" s="125" t="s">
        <v>394</v>
      </c>
      <c r="D2506" s="106" t="s">
        <v>3571</v>
      </c>
      <c r="E2506" s="107" t="s">
        <v>27</v>
      </c>
      <c r="F2506" s="202" t="s">
        <v>9009</v>
      </c>
    </row>
    <row r="2507" spans="1:6">
      <c r="A2507" s="214" t="s">
        <v>11531</v>
      </c>
      <c r="B2507" s="215" t="s">
        <v>11536</v>
      </c>
      <c r="C2507" s="215" t="s">
        <v>2734</v>
      </c>
      <c r="D2507" s="216" t="s">
        <v>11537</v>
      </c>
      <c r="E2507" s="217" t="s">
        <v>16</v>
      </c>
      <c r="F2507" s="205" t="s">
        <v>9009</v>
      </c>
    </row>
    <row r="2508" spans="1:6">
      <c r="A2508" s="102" t="s">
        <v>4953</v>
      </c>
      <c r="B2508" s="129" t="s">
        <v>4954</v>
      </c>
      <c r="C2508" s="129" t="s">
        <v>29</v>
      </c>
      <c r="D2508" s="108" t="s">
        <v>4955</v>
      </c>
      <c r="E2508" s="104" t="s">
        <v>201</v>
      </c>
      <c r="F2508" s="202" t="s">
        <v>9009</v>
      </c>
    </row>
    <row r="2509" spans="1:6">
      <c r="A2509" s="144" t="s">
        <v>4956</v>
      </c>
      <c r="B2509" s="158" t="s">
        <v>4957</v>
      </c>
      <c r="C2509" s="159" t="s">
        <v>1352</v>
      </c>
      <c r="D2509" s="159" t="s">
        <v>4958</v>
      </c>
      <c r="E2509" s="160" t="s">
        <v>94</v>
      </c>
      <c r="F2509" s="199">
        <v>19941</v>
      </c>
    </row>
    <row r="2510" spans="1:6">
      <c r="A2510" s="102" t="s">
        <v>9489</v>
      </c>
      <c r="B2510" s="138" t="s">
        <v>9490</v>
      </c>
      <c r="C2510" s="129" t="s">
        <v>170</v>
      </c>
      <c r="D2510" s="143" t="s">
        <v>7221</v>
      </c>
      <c r="E2510" s="173" t="s">
        <v>158</v>
      </c>
      <c r="F2510" s="198">
        <v>44500</v>
      </c>
    </row>
    <row r="2511" spans="1:6">
      <c r="A2511" s="105" t="s">
        <v>423</v>
      </c>
      <c r="B2511" s="125" t="s">
        <v>4960</v>
      </c>
      <c r="C2511" s="125" t="s">
        <v>4961</v>
      </c>
      <c r="D2511" s="106" t="s">
        <v>3486</v>
      </c>
      <c r="E2511" s="107" t="s">
        <v>27</v>
      </c>
      <c r="F2511" s="202" t="s">
        <v>9009</v>
      </c>
    </row>
    <row r="2512" spans="1:6">
      <c r="A2512" s="102" t="s">
        <v>423</v>
      </c>
      <c r="B2512" s="138" t="s">
        <v>4962</v>
      </c>
      <c r="C2512" s="143" t="s">
        <v>1150</v>
      </c>
      <c r="D2512" s="143" t="s">
        <v>3568</v>
      </c>
      <c r="E2512" s="139" t="s">
        <v>42</v>
      </c>
      <c r="F2512" s="202" t="s">
        <v>9009</v>
      </c>
    </row>
    <row r="2513" spans="1:6">
      <c r="A2513" s="214" t="s">
        <v>11561</v>
      </c>
      <c r="B2513" s="215" t="s">
        <v>11562</v>
      </c>
      <c r="C2513" s="215" t="s">
        <v>316</v>
      </c>
      <c r="D2513" s="216" t="s">
        <v>1529</v>
      </c>
      <c r="E2513" s="217" t="s">
        <v>201</v>
      </c>
      <c r="F2513" s="198">
        <v>18553</v>
      </c>
    </row>
    <row r="2514" spans="1:6">
      <c r="A2514" s="148" t="s">
        <v>4963</v>
      </c>
      <c r="B2514" s="149" t="s">
        <v>4964</v>
      </c>
      <c r="C2514" s="149" t="s">
        <v>41</v>
      </c>
      <c r="D2514" s="150" t="s">
        <v>4965</v>
      </c>
      <c r="E2514" s="151" t="s">
        <v>1076</v>
      </c>
      <c r="F2514" s="202" t="s">
        <v>9009</v>
      </c>
    </row>
    <row r="2515" spans="1:6">
      <c r="A2515" s="102" t="s">
        <v>8986</v>
      </c>
      <c r="B2515" s="138" t="s">
        <v>8987</v>
      </c>
      <c r="C2515" s="138" t="s">
        <v>625</v>
      </c>
      <c r="D2515" s="143" t="s">
        <v>1197</v>
      </c>
      <c r="E2515" s="139" t="s">
        <v>94</v>
      </c>
      <c r="F2515" s="202" t="s">
        <v>9009</v>
      </c>
    </row>
    <row r="2516" spans="1:6">
      <c r="A2516" s="102" t="s">
        <v>4966</v>
      </c>
      <c r="B2516" s="138" t="s">
        <v>4967</v>
      </c>
      <c r="C2516" s="143" t="s">
        <v>316</v>
      </c>
      <c r="D2516" s="143" t="s">
        <v>4968</v>
      </c>
      <c r="E2516" s="139" t="s">
        <v>119</v>
      </c>
      <c r="F2516" s="202" t="s">
        <v>9009</v>
      </c>
    </row>
    <row r="2517" spans="1:6">
      <c r="A2517" s="214" t="s">
        <v>4969</v>
      </c>
      <c r="B2517" s="215" t="s">
        <v>11883</v>
      </c>
      <c r="C2517" s="215" t="s">
        <v>617</v>
      </c>
      <c r="D2517" s="216" t="s">
        <v>5301</v>
      </c>
      <c r="E2517" s="217" t="s">
        <v>78</v>
      </c>
      <c r="F2517" s="204" t="s">
        <v>9009</v>
      </c>
    </row>
    <row r="2518" spans="1:6">
      <c r="A2518" s="144" t="s">
        <v>4969</v>
      </c>
      <c r="B2518" s="145" t="s">
        <v>4970</v>
      </c>
      <c r="C2518" s="145" t="s">
        <v>88</v>
      </c>
      <c r="D2518" s="146" t="s">
        <v>2030</v>
      </c>
      <c r="E2518" s="147" t="s">
        <v>42</v>
      </c>
      <c r="F2518" s="202" t="s">
        <v>9009</v>
      </c>
    </row>
    <row r="2519" spans="1:6">
      <c r="A2519" s="189" t="s">
        <v>9047</v>
      </c>
      <c r="B2519" s="190" t="s">
        <v>9050</v>
      </c>
      <c r="C2519" s="190" t="s">
        <v>236</v>
      </c>
      <c r="D2519" s="191" t="s">
        <v>485</v>
      </c>
      <c r="E2519" s="192" t="s">
        <v>158</v>
      </c>
      <c r="F2519" s="198">
        <v>44271</v>
      </c>
    </row>
    <row r="2520" spans="1:6">
      <c r="A2520" s="102" t="s">
        <v>4971</v>
      </c>
      <c r="B2520" s="129" t="s">
        <v>4973</v>
      </c>
      <c r="C2520" s="129" t="s">
        <v>153</v>
      </c>
      <c r="D2520" s="108" t="s">
        <v>4974</v>
      </c>
      <c r="E2520" s="173" t="s">
        <v>20</v>
      </c>
      <c r="F2520" s="202" t="s">
        <v>9009</v>
      </c>
    </row>
    <row r="2521" spans="1:6">
      <c r="A2521" s="102" t="s">
        <v>4971</v>
      </c>
      <c r="B2521" s="129" t="s">
        <v>4972</v>
      </c>
      <c r="C2521" s="129" t="s">
        <v>275</v>
      </c>
      <c r="D2521" s="143" t="s">
        <v>2302</v>
      </c>
      <c r="E2521" s="104" t="s">
        <v>42</v>
      </c>
      <c r="F2521" s="202" t="s">
        <v>9009</v>
      </c>
    </row>
    <row r="2522" spans="1:6">
      <c r="A2522" s="102" t="s">
        <v>4976</v>
      </c>
      <c r="B2522" s="138" t="s">
        <v>4977</v>
      </c>
      <c r="C2522" s="143" t="s">
        <v>41</v>
      </c>
      <c r="D2522" s="143" t="s">
        <v>4978</v>
      </c>
      <c r="E2522" s="139" t="s">
        <v>45</v>
      </c>
      <c r="F2522" s="202" t="s">
        <v>9009</v>
      </c>
    </row>
    <row r="2523" spans="1:6">
      <c r="A2523" s="214" t="s">
        <v>9961</v>
      </c>
      <c r="B2523" s="215" t="s">
        <v>9962</v>
      </c>
      <c r="C2523" s="215" t="s">
        <v>593</v>
      </c>
      <c r="D2523" s="216" t="s">
        <v>358</v>
      </c>
      <c r="E2523" s="217" t="s">
        <v>66</v>
      </c>
      <c r="F2523" s="199">
        <v>16223</v>
      </c>
    </row>
    <row r="2524" spans="1:6">
      <c r="A2524" s="102" t="s">
        <v>4979</v>
      </c>
      <c r="B2524" s="129" t="s">
        <v>4980</v>
      </c>
      <c r="C2524" s="129" t="s">
        <v>716</v>
      </c>
      <c r="D2524" s="108" t="s">
        <v>1269</v>
      </c>
      <c r="E2524" s="104" t="s">
        <v>71</v>
      </c>
      <c r="F2524" s="202" t="s">
        <v>9009</v>
      </c>
    </row>
    <row r="2525" spans="1:6">
      <c r="A2525" s="102" t="s">
        <v>4981</v>
      </c>
      <c r="B2525" s="138" t="s">
        <v>4982</v>
      </c>
      <c r="C2525" s="143" t="s">
        <v>593</v>
      </c>
      <c r="D2525" s="143" t="s">
        <v>4983</v>
      </c>
      <c r="E2525" s="139" t="s">
        <v>201</v>
      </c>
      <c r="F2525" s="202" t="s">
        <v>9009</v>
      </c>
    </row>
    <row r="2526" spans="1:6">
      <c r="A2526" s="102" t="s">
        <v>4984</v>
      </c>
      <c r="B2526" s="138" t="s">
        <v>8988</v>
      </c>
      <c r="C2526" s="138" t="s">
        <v>7594</v>
      </c>
      <c r="D2526" s="143" t="s">
        <v>9680</v>
      </c>
      <c r="E2526" s="139" t="s">
        <v>201</v>
      </c>
      <c r="F2526" s="199">
        <v>23098</v>
      </c>
    </row>
    <row r="2527" spans="1:6">
      <c r="A2527" s="102" t="s">
        <v>4984</v>
      </c>
      <c r="B2527" s="138" t="s">
        <v>10594</v>
      </c>
      <c r="C2527" s="143" t="s">
        <v>180</v>
      </c>
      <c r="D2527" s="143" t="s">
        <v>777</v>
      </c>
      <c r="E2527" s="139" t="s">
        <v>85</v>
      </c>
      <c r="F2527" s="205" t="s">
        <v>9009</v>
      </c>
    </row>
    <row r="2528" spans="1:6">
      <c r="A2528" s="101" t="s">
        <v>4984</v>
      </c>
      <c r="B2528" s="98" t="s">
        <v>9953</v>
      </c>
      <c r="C2528" s="98" t="s">
        <v>344</v>
      </c>
      <c r="D2528" s="99" t="s">
        <v>9954</v>
      </c>
      <c r="E2528" s="100" t="s">
        <v>85</v>
      </c>
      <c r="F2528" s="205" t="s">
        <v>9009</v>
      </c>
    </row>
    <row r="2529" spans="1:6">
      <c r="A2529" s="102" t="s">
        <v>4985</v>
      </c>
      <c r="B2529" s="138" t="s">
        <v>10121</v>
      </c>
      <c r="C2529" s="143" t="s">
        <v>212</v>
      </c>
      <c r="D2529" s="143" t="s">
        <v>10122</v>
      </c>
      <c r="E2529" s="139" t="s">
        <v>78</v>
      </c>
      <c r="F2529" s="205" t="s">
        <v>9009</v>
      </c>
    </row>
    <row r="2530" spans="1:6">
      <c r="A2530" s="144" t="s">
        <v>4985</v>
      </c>
      <c r="B2530" s="158" t="s">
        <v>4986</v>
      </c>
      <c r="C2530" s="159" t="s">
        <v>316</v>
      </c>
      <c r="D2530" s="159" t="s">
        <v>982</v>
      </c>
      <c r="E2530" s="160" t="s">
        <v>60</v>
      </c>
      <c r="F2530" s="202" t="s">
        <v>9009</v>
      </c>
    </row>
    <row r="2531" spans="1:6">
      <c r="A2531" s="102" t="s">
        <v>4987</v>
      </c>
      <c r="B2531" s="129" t="s">
        <v>4988</v>
      </c>
      <c r="C2531" s="129" t="s">
        <v>378</v>
      </c>
      <c r="D2531" s="108" t="s">
        <v>103</v>
      </c>
      <c r="E2531" s="104" t="s">
        <v>27</v>
      </c>
      <c r="F2531" s="202" t="s">
        <v>9009</v>
      </c>
    </row>
    <row r="2532" spans="1:6">
      <c r="A2532" s="148" t="s">
        <v>4989</v>
      </c>
      <c r="B2532" s="149" t="s">
        <v>4990</v>
      </c>
      <c r="C2532" s="149" t="s">
        <v>4991</v>
      </c>
      <c r="D2532" s="150" t="s">
        <v>1015</v>
      </c>
      <c r="E2532" s="151" t="s">
        <v>66</v>
      </c>
      <c r="F2532" s="199">
        <v>17375</v>
      </c>
    </row>
    <row r="2533" spans="1:6">
      <c r="A2533" s="105" t="s">
        <v>4989</v>
      </c>
      <c r="B2533" s="125" t="s">
        <v>4992</v>
      </c>
      <c r="C2533" s="125" t="s">
        <v>2386</v>
      </c>
      <c r="D2533" s="141" t="s">
        <v>2762</v>
      </c>
      <c r="E2533" s="107" t="s">
        <v>94</v>
      </c>
      <c r="F2533" s="202" t="s">
        <v>9009</v>
      </c>
    </row>
    <row r="2534" spans="1:6">
      <c r="A2534" s="214" t="s">
        <v>12074</v>
      </c>
      <c r="B2534" s="215" t="s">
        <v>12081</v>
      </c>
      <c r="C2534" s="215" t="s">
        <v>36</v>
      </c>
      <c r="D2534" s="216" t="s">
        <v>4709</v>
      </c>
      <c r="E2534" s="217" t="s">
        <v>99</v>
      </c>
      <c r="F2534" s="197">
        <v>44201</v>
      </c>
    </row>
    <row r="2535" spans="1:6">
      <c r="A2535" s="144" t="s">
        <v>10581</v>
      </c>
      <c r="B2535" s="158" t="s">
        <v>10582</v>
      </c>
      <c r="C2535" s="159" t="s">
        <v>204</v>
      </c>
      <c r="D2535" s="159" t="s">
        <v>1830</v>
      </c>
      <c r="E2535" s="160" t="s">
        <v>27</v>
      </c>
      <c r="F2535" s="205" t="s">
        <v>9009</v>
      </c>
    </row>
    <row r="2536" spans="1:6">
      <c r="A2536" s="102" t="s">
        <v>4993</v>
      </c>
      <c r="B2536" s="138" t="s">
        <v>4994</v>
      </c>
      <c r="C2536" s="138" t="s">
        <v>153</v>
      </c>
      <c r="D2536" s="143" t="s">
        <v>662</v>
      </c>
      <c r="E2536" s="139" t="s">
        <v>158</v>
      </c>
      <c r="F2536" s="202" t="s">
        <v>9009</v>
      </c>
    </row>
    <row r="2537" spans="1:6">
      <c r="A2537" s="102" t="s">
        <v>4995</v>
      </c>
      <c r="B2537" s="129" t="s">
        <v>4996</v>
      </c>
      <c r="C2537" s="129" t="s">
        <v>14</v>
      </c>
      <c r="D2537" s="108" t="s">
        <v>2534</v>
      </c>
      <c r="E2537" s="173" t="s">
        <v>78</v>
      </c>
      <c r="F2537" s="202" t="s">
        <v>9009</v>
      </c>
    </row>
    <row r="2538" spans="1:6">
      <c r="A2538" s="102" t="s">
        <v>4997</v>
      </c>
      <c r="B2538" s="143" t="s">
        <v>4998</v>
      </c>
      <c r="C2538" s="143" t="s">
        <v>275</v>
      </c>
      <c r="D2538" s="143" t="s">
        <v>354</v>
      </c>
      <c r="E2538" s="139" t="s">
        <v>42</v>
      </c>
      <c r="F2538" s="198">
        <v>44523</v>
      </c>
    </row>
    <row r="2539" spans="1:6">
      <c r="A2539" s="102" t="s">
        <v>9997</v>
      </c>
      <c r="B2539" s="138" t="s">
        <v>10000</v>
      </c>
      <c r="C2539" s="143" t="s">
        <v>36</v>
      </c>
      <c r="D2539" s="143" t="s">
        <v>10001</v>
      </c>
      <c r="E2539" s="139" t="s">
        <v>256</v>
      </c>
      <c r="F2539" s="199">
        <v>17346</v>
      </c>
    </row>
    <row r="2540" spans="1:6">
      <c r="A2540" s="105" t="s">
        <v>4999</v>
      </c>
      <c r="B2540" s="125" t="s">
        <v>5000</v>
      </c>
      <c r="C2540" s="125" t="s">
        <v>5001</v>
      </c>
      <c r="D2540" s="106" t="s">
        <v>379</v>
      </c>
      <c r="E2540" s="107" t="s">
        <v>27</v>
      </c>
      <c r="F2540" s="202" t="s">
        <v>9009</v>
      </c>
    </row>
    <row r="2541" spans="1:6">
      <c r="A2541" s="144" t="s">
        <v>5002</v>
      </c>
      <c r="B2541" s="158" t="s">
        <v>5003</v>
      </c>
      <c r="C2541" s="158" t="s">
        <v>1150</v>
      </c>
      <c r="D2541" s="152" t="s">
        <v>3872</v>
      </c>
      <c r="E2541" s="147" t="s">
        <v>201</v>
      </c>
      <c r="F2541" s="202" t="s">
        <v>9009</v>
      </c>
    </row>
    <row r="2542" spans="1:6">
      <c r="A2542" s="214" t="s">
        <v>5002</v>
      </c>
      <c r="B2542" s="215" t="s">
        <v>11579</v>
      </c>
      <c r="C2542" s="215" t="s">
        <v>5450</v>
      </c>
      <c r="D2542" s="216" t="s">
        <v>9788</v>
      </c>
      <c r="E2542" s="217" t="s">
        <v>16</v>
      </c>
      <c r="F2542" s="205" t="s">
        <v>9009</v>
      </c>
    </row>
    <row r="2543" spans="1:6">
      <c r="A2543" s="105" t="s">
        <v>5002</v>
      </c>
      <c r="B2543" s="125" t="s">
        <v>5004</v>
      </c>
      <c r="C2543" s="125" t="s">
        <v>80</v>
      </c>
      <c r="D2543" s="106" t="s">
        <v>1330</v>
      </c>
      <c r="E2543" s="107" t="s">
        <v>71</v>
      </c>
      <c r="F2543" s="202" t="s">
        <v>9009</v>
      </c>
    </row>
    <row r="2544" spans="1:6">
      <c r="A2544" s="105" t="s">
        <v>5005</v>
      </c>
      <c r="B2544" s="125" t="s">
        <v>5006</v>
      </c>
      <c r="C2544" s="125" t="s">
        <v>344</v>
      </c>
      <c r="D2544" s="141" t="s">
        <v>9650</v>
      </c>
      <c r="E2544" s="107" t="s">
        <v>49</v>
      </c>
      <c r="F2544" s="198">
        <v>44365</v>
      </c>
    </row>
    <row r="2545" spans="1:6">
      <c r="A2545" s="144" t="s">
        <v>5007</v>
      </c>
      <c r="B2545" s="158" t="s">
        <v>5008</v>
      </c>
      <c r="C2545" s="158" t="s">
        <v>2314</v>
      </c>
      <c r="D2545" s="159" t="s">
        <v>5009</v>
      </c>
      <c r="E2545" s="160" t="s">
        <v>119</v>
      </c>
      <c r="F2545" s="202" t="s">
        <v>9009</v>
      </c>
    </row>
    <row r="2546" spans="1:6">
      <c r="A2546" s="179" t="s">
        <v>5010</v>
      </c>
      <c r="B2546" s="180" t="s">
        <v>5011</v>
      </c>
      <c r="C2546" s="181" t="s">
        <v>316</v>
      </c>
      <c r="D2546" s="181" t="s">
        <v>4709</v>
      </c>
      <c r="E2546" s="182" t="s">
        <v>158</v>
      </c>
      <c r="F2546" s="199">
        <v>18478</v>
      </c>
    </row>
    <row r="2547" spans="1:6">
      <c r="A2547" s="102" t="s">
        <v>5012</v>
      </c>
      <c r="B2547" s="129" t="s">
        <v>5013</v>
      </c>
      <c r="C2547" s="129" t="s">
        <v>873</v>
      </c>
      <c r="D2547" s="108" t="s">
        <v>602</v>
      </c>
      <c r="E2547" s="104" t="s">
        <v>27</v>
      </c>
      <c r="F2547" s="213">
        <v>14943</v>
      </c>
    </row>
    <row r="2548" spans="1:6">
      <c r="A2548" s="102" t="s">
        <v>5014</v>
      </c>
      <c r="B2548" s="138" t="s">
        <v>5015</v>
      </c>
      <c r="C2548" s="138" t="s">
        <v>344</v>
      </c>
      <c r="D2548" s="143" t="s">
        <v>9666</v>
      </c>
      <c r="E2548" s="139" t="s">
        <v>20</v>
      </c>
      <c r="F2548" s="202" t="s">
        <v>9009</v>
      </c>
    </row>
    <row r="2549" spans="1:6">
      <c r="A2549" s="102" t="s">
        <v>5014</v>
      </c>
      <c r="B2549" s="129" t="s">
        <v>5016</v>
      </c>
      <c r="C2549" s="129" t="s">
        <v>316</v>
      </c>
      <c r="D2549" s="143" t="s">
        <v>5064</v>
      </c>
      <c r="E2549" s="104" t="s">
        <v>20</v>
      </c>
      <c r="F2549" s="202" t="s">
        <v>9009</v>
      </c>
    </row>
    <row r="2550" spans="1:6">
      <c r="A2550" s="102" t="s">
        <v>11185</v>
      </c>
      <c r="B2550" s="138" t="s">
        <v>11188</v>
      </c>
      <c r="C2550" s="143" t="s">
        <v>665</v>
      </c>
      <c r="D2550" s="143" t="s">
        <v>2725</v>
      </c>
      <c r="E2550" s="139" t="s">
        <v>85</v>
      </c>
      <c r="F2550" s="205" t="s">
        <v>9009</v>
      </c>
    </row>
    <row r="2551" spans="1:6">
      <c r="A2551" s="102" t="s">
        <v>5017</v>
      </c>
      <c r="B2551" s="129" t="s">
        <v>5018</v>
      </c>
      <c r="C2551" s="129" t="s">
        <v>316</v>
      </c>
      <c r="D2551" s="108" t="s">
        <v>5019</v>
      </c>
      <c r="E2551" s="104" t="s">
        <v>158</v>
      </c>
      <c r="F2551" s="202" t="s">
        <v>9009</v>
      </c>
    </row>
    <row r="2552" spans="1:6">
      <c r="A2552" s="214" t="s">
        <v>10387</v>
      </c>
      <c r="B2552" s="215" t="s">
        <v>10391</v>
      </c>
      <c r="C2552" s="215" t="s">
        <v>114</v>
      </c>
      <c r="D2552" s="216" t="s">
        <v>2776</v>
      </c>
      <c r="E2552" s="217" t="s">
        <v>201</v>
      </c>
      <c r="F2552" s="205" t="s">
        <v>9009</v>
      </c>
    </row>
    <row r="2553" spans="1:6">
      <c r="A2553" s="189" t="s">
        <v>9032</v>
      </c>
      <c r="B2553" s="190" t="s">
        <v>9036</v>
      </c>
      <c r="C2553" s="190" t="s">
        <v>982</v>
      </c>
      <c r="D2553" s="191" t="s">
        <v>1335</v>
      </c>
      <c r="E2553" s="192" t="s">
        <v>598</v>
      </c>
      <c r="F2553" s="205" t="s">
        <v>9009</v>
      </c>
    </row>
    <row r="2554" spans="1:6">
      <c r="A2554" s="105" t="s">
        <v>459</v>
      </c>
      <c r="B2554" s="125" t="s">
        <v>5020</v>
      </c>
      <c r="C2554" s="126" t="s">
        <v>344</v>
      </c>
      <c r="D2554" s="106" t="s">
        <v>5021</v>
      </c>
      <c r="E2554" s="107" t="s">
        <v>307</v>
      </c>
      <c r="F2554" s="199">
        <v>17250</v>
      </c>
    </row>
    <row r="2555" spans="1:6">
      <c r="A2555" s="102" t="s">
        <v>10900</v>
      </c>
      <c r="B2555" s="138" t="s">
        <v>10901</v>
      </c>
      <c r="C2555" s="143" t="s">
        <v>10902</v>
      </c>
      <c r="D2555" s="143" t="s">
        <v>10903</v>
      </c>
      <c r="E2555" s="139" t="s">
        <v>201</v>
      </c>
      <c r="F2555" s="205" t="s">
        <v>9009</v>
      </c>
    </row>
    <row r="2556" spans="1:6">
      <c r="A2556" s="102" t="s">
        <v>10731</v>
      </c>
      <c r="B2556" s="138" t="s">
        <v>10733</v>
      </c>
      <c r="C2556" s="143" t="s">
        <v>5839</v>
      </c>
      <c r="D2556" s="143" t="s">
        <v>10734</v>
      </c>
      <c r="E2556" s="139" t="s">
        <v>31</v>
      </c>
      <c r="F2556" s="205" t="s">
        <v>9009</v>
      </c>
    </row>
    <row r="2557" spans="1:6">
      <c r="A2557" s="102" t="s">
        <v>5022</v>
      </c>
      <c r="B2557" s="129" t="s">
        <v>5023</v>
      </c>
      <c r="C2557" s="129" t="s">
        <v>114</v>
      </c>
      <c r="D2557" s="108" t="s">
        <v>5024</v>
      </c>
      <c r="E2557" s="173" t="s">
        <v>34</v>
      </c>
      <c r="F2557" s="199">
        <v>17880</v>
      </c>
    </row>
    <row r="2558" spans="1:6">
      <c r="A2558" s="102" t="s">
        <v>5022</v>
      </c>
      <c r="B2558" s="138" t="s">
        <v>9931</v>
      </c>
      <c r="C2558" s="138" t="s">
        <v>344</v>
      </c>
      <c r="D2558" s="143" t="s">
        <v>1528</v>
      </c>
      <c r="E2558" s="139" t="s">
        <v>66</v>
      </c>
      <c r="F2558" s="202" t="s">
        <v>9009</v>
      </c>
    </row>
    <row r="2559" spans="1:6">
      <c r="A2559" s="102" t="s">
        <v>4952</v>
      </c>
      <c r="B2559" s="129" t="s">
        <v>5025</v>
      </c>
      <c r="C2559" s="129" t="s">
        <v>4887</v>
      </c>
      <c r="D2559" s="108" t="s">
        <v>5026</v>
      </c>
      <c r="E2559" s="104" t="s">
        <v>53</v>
      </c>
      <c r="F2559" s="202" t="s">
        <v>9009</v>
      </c>
    </row>
    <row r="2560" spans="1:6">
      <c r="A2560" s="105" t="s">
        <v>5027</v>
      </c>
      <c r="B2560" s="125" t="s">
        <v>5028</v>
      </c>
      <c r="C2560" s="125" t="s">
        <v>80</v>
      </c>
      <c r="D2560" s="141" t="s">
        <v>9665</v>
      </c>
      <c r="E2560" s="107" t="s">
        <v>201</v>
      </c>
      <c r="F2560" s="202" t="s">
        <v>9009</v>
      </c>
    </row>
    <row r="2561" spans="1:6">
      <c r="A2561" s="102" t="s">
        <v>5029</v>
      </c>
      <c r="B2561" s="138" t="s">
        <v>5032</v>
      </c>
      <c r="C2561" s="143" t="s">
        <v>260</v>
      </c>
      <c r="D2561" s="143" t="s">
        <v>5033</v>
      </c>
      <c r="E2561" s="139" t="s">
        <v>175</v>
      </c>
      <c r="F2561" s="202" t="s">
        <v>9009</v>
      </c>
    </row>
    <row r="2562" spans="1:6">
      <c r="A2562" s="102" t="s">
        <v>5029</v>
      </c>
      <c r="B2562" s="138" t="s">
        <v>5030</v>
      </c>
      <c r="C2562" s="138" t="s">
        <v>88</v>
      </c>
      <c r="D2562" s="143" t="s">
        <v>5031</v>
      </c>
      <c r="E2562" s="139" t="s">
        <v>119</v>
      </c>
      <c r="F2562" s="202" t="s">
        <v>9009</v>
      </c>
    </row>
    <row r="2563" spans="1:6">
      <c r="A2563" s="105" t="s">
        <v>5034</v>
      </c>
      <c r="B2563" s="125" t="s">
        <v>5035</v>
      </c>
      <c r="C2563" s="125" t="s">
        <v>36</v>
      </c>
      <c r="D2563" s="106" t="s">
        <v>4797</v>
      </c>
      <c r="E2563" s="107" t="s">
        <v>85</v>
      </c>
      <c r="F2563" s="202" t="s">
        <v>9009</v>
      </c>
    </row>
    <row r="2564" spans="1:6">
      <c r="A2564" s="102" t="s">
        <v>5036</v>
      </c>
      <c r="B2564" s="129" t="s">
        <v>5037</v>
      </c>
      <c r="C2564" s="129" t="s">
        <v>469</v>
      </c>
      <c r="D2564" s="108" t="s">
        <v>5038</v>
      </c>
      <c r="E2564" s="104" t="s">
        <v>328</v>
      </c>
      <c r="F2564" s="202" t="s">
        <v>9009</v>
      </c>
    </row>
    <row r="2565" spans="1:6">
      <c r="A2565" s="102" t="s">
        <v>5039</v>
      </c>
      <c r="B2565" s="138" t="s">
        <v>5040</v>
      </c>
      <c r="C2565" s="143" t="s">
        <v>110</v>
      </c>
      <c r="D2565" s="143" t="s">
        <v>48</v>
      </c>
      <c r="E2565" s="139" t="s">
        <v>119</v>
      </c>
      <c r="F2565" s="202" t="s">
        <v>9009</v>
      </c>
    </row>
    <row r="2566" spans="1:6">
      <c r="A2566" s="102" t="s">
        <v>5041</v>
      </c>
      <c r="B2566" s="129" t="s">
        <v>5042</v>
      </c>
      <c r="C2566" s="129" t="s">
        <v>593</v>
      </c>
      <c r="D2566" s="108" t="s">
        <v>5043</v>
      </c>
      <c r="E2566" s="104" t="s">
        <v>201</v>
      </c>
      <c r="F2566" s="202" t="s">
        <v>9009</v>
      </c>
    </row>
    <row r="2567" spans="1:6">
      <c r="A2567" s="102" t="s">
        <v>5041</v>
      </c>
      <c r="B2567" s="138" t="s">
        <v>5044</v>
      </c>
      <c r="C2567" s="138" t="s">
        <v>1536</v>
      </c>
      <c r="D2567" s="143" t="s">
        <v>48</v>
      </c>
      <c r="E2567" s="139" t="s">
        <v>119</v>
      </c>
      <c r="F2567" s="202" t="s">
        <v>9009</v>
      </c>
    </row>
    <row r="2568" spans="1:6">
      <c r="A2568" s="102" t="s">
        <v>5045</v>
      </c>
      <c r="B2568" s="138" t="s">
        <v>5046</v>
      </c>
      <c r="C2568" s="138" t="s">
        <v>54</v>
      </c>
      <c r="D2568" s="143" t="s">
        <v>171</v>
      </c>
      <c r="E2568" s="139" t="s">
        <v>27</v>
      </c>
      <c r="F2568" s="211">
        <v>44430</v>
      </c>
    </row>
    <row r="2569" spans="1:6">
      <c r="A2569" s="102" t="s">
        <v>5045</v>
      </c>
      <c r="B2569" s="138" t="s">
        <v>10965</v>
      </c>
      <c r="C2569" s="143" t="s">
        <v>265</v>
      </c>
      <c r="D2569" s="143" t="s">
        <v>572</v>
      </c>
      <c r="E2569" s="139" t="s">
        <v>53</v>
      </c>
      <c r="F2569" s="199">
        <v>16882</v>
      </c>
    </row>
    <row r="2570" spans="1:6">
      <c r="A2570" s="105" t="s">
        <v>5047</v>
      </c>
      <c r="B2570" s="125" t="s">
        <v>5048</v>
      </c>
      <c r="C2570" s="125" t="s">
        <v>824</v>
      </c>
      <c r="D2570" s="141" t="s">
        <v>9664</v>
      </c>
      <c r="E2570" s="107" t="s">
        <v>85</v>
      </c>
      <c r="F2570" s="202" t="s">
        <v>9009</v>
      </c>
    </row>
    <row r="2571" spans="1:6">
      <c r="A2571" s="102" t="s">
        <v>5049</v>
      </c>
      <c r="B2571" s="138" t="s">
        <v>5050</v>
      </c>
      <c r="C2571" s="138" t="s">
        <v>153</v>
      </c>
      <c r="D2571" s="143" t="s">
        <v>5051</v>
      </c>
      <c r="E2571" s="139" t="s">
        <v>201</v>
      </c>
      <c r="F2571" s="202" t="s">
        <v>9009</v>
      </c>
    </row>
    <row r="2572" spans="1:6">
      <c r="A2572" s="102" t="s">
        <v>10933</v>
      </c>
      <c r="B2572" s="138" t="s">
        <v>10935</v>
      </c>
      <c r="C2572" s="143" t="s">
        <v>316</v>
      </c>
      <c r="D2572" s="143" t="s">
        <v>10936</v>
      </c>
      <c r="E2572" s="139" t="s">
        <v>201</v>
      </c>
      <c r="F2572" s="205" t="s">
        <v>9009</v>
      </c>
    </row>
    <row r="2573" spans="1:6">
      <c r="A2573" s="102" t="s">
        <v>5052</v>
      </c>
      <c r="B2573" s="138" t="s">
        <v>5053</v>
      </c>
      <c r="C2573" s="138" t="s">
        <v>88</v>
      </c>
      <c r="D2573" s="143" t="s">
        <v>5054</v>
      </c>
      <c r="E2573" s="139" t="s">
        <v>60</v>
      </c>
      <c r="F2573" s="202" t="s">
        <v>9009</v>
      </c>
    </row>
    <row r="2574" spans="1:6">
      <c r="A2574" s="144" t="s">
        <v>5055</v>
      </c>
      <c r="B2574" s="145" t="s">
        <v>5056</v>
      </c>
      <c r="C2574" s="145" t="s">
        <v>316</v>
      </c>
      <c r="D2574" s="146" t="s">
        <v>4299</v>
      </c>
      <c r="E2574" s="147" t="s">
        <v>1076</v>
      </c>
      <c r="F2574" s="202" t="s">
        <v>9009</v>
      </c>
    </row>
    <row r="2575" spans="1:6">
      <c r="A2575" s="214" t="s">
        <v>11740</v>
      </c>
      <c r="B2575" s="215" t="s">
        <v>11741</v>
      </c>
      <c r="C2575" s="215" t="s">
        <v>212</v>
      </c>
      <c r="D2575" s="216" t="s">
        <v>858</v>
      </c>
      <c r="E2575" s="217" t="s">
        <v>42</v>
      </c>
      <c r="F2575" s="197">
        <v>44244</v>
      </c>
    </row>
    <row r="2576" spans="1:6">
      <c r="A2576" s="102" t="s">
        <v>5057</v>
      </c>
      <c r="B2576" s="137" t="s">
        <v>5058</v>
      </c>
      <c r="C2576" s="125" t="s">
        <v>212</v>
      </c>
      <c r="D2576" s="103" t="s">
        <v>5059</v>
      </c>
      <c r="E2576" s="104" t="s">
        <v>423</v>
      </c>
      <c r="F2576" s="202" t="s">
        <v>9009</v>
      </c>
    </row>
    <row r="2577" spans="1:6">
      <c r="A2577" s="102" t="s">
        <v>5060</v>
      </c>
      <c r="B2577" s="138" t="s">
        <v>5061</v>
      </c>
      <c r="C2577" s="138" t="s">
        <v>625</v>
      </c>
      <c r="D2577" s="143" t="s">
        <v>2020</v>
      </c>
      <c r="E2577" s="139" t="s">
        <v>27</v>
      </c>
      <c r="F2577" s="202" t="s">
        <v>9009</v>
      </c>
    </row>
    <row r="2578" spans="1:6">
      <c r="A2578" s="102" t="s">
        <v>5062</v>
      </c>
      <c r="B2578" s="138" t="s">
        <v>5063</v>
      </c>
      <c r="C2578" s="143" t="s">
        <v>409</v>
      </c>
      <c r="D2578" s="143" t="s">
        <v>5064</v>
      </c>
      <c r="E2578" s="139" t="s">
        <v>20</v>
      </c>
      <c r="F2578" s="202" t="s">
        <v>9009</v>
      </c>
    </row>
    <row r="2579" spans="1:6">
      <c r="A2579" s="102" t="s">
        <v>11008</v>
      </c>
      <c r="B2579" s="138" t="s">
        <v>11012</v>
      </c>
      <c r="C2579" s="143" t="s">
        <v>321</v>
      </c>
      <c r="D2579" s="143" t="s">
        <v>11013</v>
      </c>
      <c r="E2579" s="139" t="s">
        <v>78</v>
      </c>
      <c r="F2579" s="198">
        <v>44550</v>
      </c>
    </row>
    <row r="2580" spans="1:6">
      <c r="A2580" s="144" t="s">
        <v>5065</v>
      </c>
      <c r="B2580" s="155" t="s">
        <v>5066</v>
      </c>
      <c r="C2580" s="155" t="s">
        <v>593</v>
      </c>
      <c r="D2580" s="152" t="s">
        <v>2762</v>
      </c>
      <c r="E2580" s="147" t="s">
        <v>1076</v>
      </c>
      <c r="F2580" s="199">
        <v>21362</v>
      </c>
    </row>
    <row r="2581" spans="1:6">
      <c r="A2581" s="102" t="s">
        <v>5067</v>
      </c>
      <c r="B2581" s="137" t="s">
        <v>5068</v>
      </c>
      <c r="C2581" s="137" t="s">
        <v>2525</v>
      </c>
      <c r="D2581" s="103" t="s">
        <v>5069</v>
      </c>
      <c r="E2581" s="104" t="s">
        <v>598</v>
      </c>
      <c r="F2581" s="202" t="s">
        <v>9009</v>
      </c>
    </row>
    <row r="2582" spans="1:6">
      <c r="A2582" s="102" t="s">
        <v>5070</v>
      </c>
      <c r="B2582" s="138" t="s">
        <v>5071</v>
      </c>
      <c r="C2582" s="138" t="s">
        <v>275</v>
      </c>
      <c r="D2582" s="143" t="s">
        <v>5072</v>
      </c>
      <c r="E2582" s="139" t="s">
        <v>221</v>
      </c>
      <c r="F2582" s="202" t="s">
        <v>9009</v>
      </c>
    </row>
    <row r="2583" spans="1:6">
      <c r="A2583" s="105" t="s">
        <v>5073</v>
      </c>
      <c r="B2583" s="125" t="s">
        <v>5074</v>
      </c>
      <c r="C2583" s="125" t="s">
        <v>249</v>
      </c>
      <c r="D2583" s="106" t="s">
        <v>662</v>
      </c>
      <c r="E2583" s="107" t="s">
        <v>71</v>
      </c>
      <c r="F2583" s="202" t="s">
        <v>9009</v>
      </c>
    </row>
    <row r="2584" spans="1:6">
      <c r="A2584" s="105" t="s">
        <v>5075</v>
      </c>
      <c r="B2584" s="125" t="s">
        <v>5076</v>
      </c>
      <c r="C2584" s="125" t="s">
        <v>334</v>
      </c>
      <c r="D2584" s="141" t="s">
        <v>9663</v>
      </c>
      <c r="E2584" s="119" t="s">
        <v>60</v>
      </c>
      <c r="F2584" s="202" t="s">
        <v>9009</v>
      </c>
    </row>
    <row r="2585" spans="1:6">
      <c r="A2585" s="179" t="s">
        <v>5075</v>
      </c>
      <c r="B2585" s="180" t="s">
        <v>5077</v>
      </c>
      <c r="C2585" s="181" t="s">
        <v>820</v>
      </c>
      <c r="D2585" s="181" t="s">
        <v>5078</v>
      </c>
      <c r="E2585" s="182" t="s">
        <v>85</v>
      </c>
      <c r="F2585" s="202" t="s">
        <v>9009</v>
      </c>
    </row>
    <row r="2586" spans="1:6">
      <c r="A2586" s="102" t="s">
        <v>5079</v>
      </c>
      <c r="B2586" s="129" t="s">
        <v>5080</v>
      </c>
      <c r="C2586" s="129" t="s">
        <v>1676</v>
      </c>
      <c r="D2586" s="108" t="s">
        <v>5081</v>
      </c>
      <c r="E2586" s="104" t="s">
        <v>78</v>
      </c>
      <c r="F2586" s="202" t="s">
        <v>9009</v>
      </c>
    </row>
    <row r="2587" spans="1:6">
      <c r="A2587" s="214" t="s">
        <v>9250</v>
      </c>
      <c r="B2587" s="215" t="s">
        <v>9252</v>
      </c>
      <c r="C2587" s="215" t="s">
        <v>4281</v>
      </c>
      <c r="D2587" s="216" t="s">
        <v>9253</v>
      </c>
      <c r="E2587" s="217" t="s">
        <v>66</v>
      </c>
      <c r="F2587" s="205" t="s">
        <v>9009</v>
      </c>
    </row>
    <row r="2588" spans="1:6">
      <c r="A2588" s="102" t="s">
        <v>5082</v>
      </c>
      <c r="B2588" s="129" t="s">
        <v>5083</v>
      </c>
      <c r="C2588" s="129" t="s">
        <v>153</v>
      </c>
      <c r="D2588" s="108" t="s">
        <v>906</v>
      </c>
      <c r="E2588" s="104" t="s">
        <v>201</v>
      </c>
      <c r="F2588" s="202" t="s">
        <v>9009</v>
      </c>
    </row>
    <row r="2589" spans="1:6">
      <c r="A2589" s="148" t="s">
        <v>5084</v>
      </c>
      <c r="B2589" s="149" t="s">
        <v>5085</v>
      </c>
      <c r="C2589" s="149" t="s">
        <v>1086</v>
      </c>
      <c r="D2589" s="150" t="s">
        <v>2036</v>
      </c>
      <c r="E2589" s="153" t="s">
        <v>49</v>
      </c>
      <c r="F2589" s="199">
        <v>17422</v>
      </c>
    </row>
    <row r="2590" spans="1:6">
      <c r="A2590" s="102" t="s">
        <v>5086</v>
      </c>
      <c r="B2590" s="138" t="s">
        <v>5087</v>
      </c>
      <c r="C2590" s="138" t="s">
        <v>469</v>
      </c>
      <c r="D2590" s="143" t="s">
        <v>5088</v>
      </c>
      <c r="E2590" s="139" t="s">
        <v>16</v>
      </c>
      <c r="F2590" s="202" t="s">
        <v>9009</v>
      </c>
    </row>
    <row r="2591" spans="1:6">
      <c r="A2591" s="102" t="s">
        <v>5089</v>
      </c>
      <c r="B2591" s="143" t="s">
        <v>5090</v>
      </c>
      <c r="C2591" s="143" t="s">
        <v>80</v>
      </c>
      <c r="D2591" s="143" t="s">
        <v>9662</v>
      </c>
      <c r="E2591" s="139" t="s">
        <v>27</v>
      </c>
      <c r="F2591" s="202" t="s">
        <v>9009</v>
      </c>
    </row>
    <row r="2592" spans="1:6">
      <c r="A2592" s="214" t="s">
        <v>5089</v>
      </c>
      <c r="B2592" s="215" t="s">
        <v>12093</v>
      </c>
      <c r="C2592" s="215" t="s">
        <v>1536</v>
      </c>
      <c r="D2592" s="216" t="s">
        <v>12094</v>
      </c>
      <c r="E2592" s="217" t="s">
        <v>27</v>
      </c>
      <c r="F2592" s="204" t="s">
        <v>9009</v>
      </c>
    </row>
    <row r="2593" spans="1:6">
      <c r="A2593" s="102" t="s">
        <v>5091</v>
      </c>
      <c r="B2593" s="129" t="s">
        <v>5092</v>
      </c>
      <c r="C2593" s="129" t="s">
        <v>469</v>
      </c>
      <c r="D2593" s="108" t="s">
        <v>5093</v>
      </c>
      <c r="E2593" s="104" t="s">
        <v>119</v>
      </c>
      <c r="F2593" s="202" t="s">
        <v>9009</v>
      </c>
    </row>
    <row r="2594" spans="1:6">
      <c r="A2594" s="102" t="s">
        <v>5094</v>
      </c>
      <c r="B2594" s="138" t="s">
        <v>5095</v>
      </c>
      <c r="C2594" s="138" t="s">
        <v>409</v>
      </c>
      <c r="D2594" s="143" t="s">
        <v>5096</v>
      </c>
      <c r="E2594" s="139" t="s">
        <v>5097</v>
      </c>
      <c r="F2594" s="202" t="s">
        <v>9009</v>
      </c>
    </row>
    <row r="2595" spans="1:6">
      <c r="A2595" s="105" t="s">
        <v>5098</v>
      </c>
      <c r="B2595" s="125" t="s">
        <v>5100</v>
      </c>
      <c r="C2595" s="125" t="s">
        <v>5101</v>
      </c>
      <c r="D2595" s="106" t="s">
        <v>5102</v>
      </c>
      <c r="E2595" s="107" t="s">
        <v>38</v>
      </c>
      <c r="F2595" s="202" t="s">
        <v>9009</v>
      </c>
    </row>
    <row r="2596" spans="1:6">
      <c r="A2596" s="114" t="s">
        <v>5103</v>
      </c>
      <c r="B2596" s="125" t="s">
        <v>5104</v>
      </c>
      <c r="C2596" s="125" t="s">
        <v>1303</v>
      </c>
      <c r="D2596" s="106" t="s">
        <v>5105</v>
      </c>
      <c r="E2596" s="107" t="s">
        <v>696</v>
      </c>
      <c r="F2596" s="202" t="s">
        <v>9009</v>
      </c>
    </row>
    <row r="2597" spans="1:6">
      <c r="A2597" s="102" t="s">
        <v>5103</v>
      </c>
      <c r="B2597" s="138" t="s">
        <v>5116</v>
      </c>
      <c r="C2597" s="138" t="s">
        <v>29</v>
      </c>
      <c r="D2597" s="143" t="s">
        <v>5117</v>
      </c>
      <c r="E2597" s="139" t="s">
        <v>53</v>
      </c>
      <c r="F2597" s="202" t="s">
        <v>9009</v>
      </c>
    </row>
    <row r="2598" spans="1:6">
      <c r="A2598" s="102" t="s">
        <v>5103</v>
      </c>
      <c r="B2598" s="138" t="s">
        <v>5113</v>
      </c>
      <c r="C2598" s="143" t="s">
        <v>1237</v>
      </c>
      <c r="D2598" s="143" t="s">
        <v>5114</v>
      </c>
      <c r="E2598" s="139" t="s">
        <v>99</v>
      </c>
      <c r="F2598" s="202" t="s">
        <v>9009</v>
      </c>
    </row>
    <row r="2599" spans="1:6">
      <c r="A2599" s="286" t="s">
        <v>5103</v>
      </c>
      <c r="B2599" s="291" t="s">
        <v>5115</v>
      </c>
      <c r="C2599" s="295" t="s">
        <v>1237</v>
      </c>
      <c r="D2599" s="295" t="s">
        <v>1889</v>
      </c>
      <c r="E2599" s="302" t="s">
        <v>49</v>
      </c>
      <c r="F2599" s="202" t="s">
        <v>9009</v>
      </c>
    </row>
    <row r="2600" spans="1:6">
      <c r="A2600" s="102" t="s">
        <v>5103</v>
      </c>
      <c r="B2600" s="129" t="s">
        <v>5106</v>
      </c>
      <c r="C2600" s="129" t="s">
        <v>5107</v>
      </c>
      <c r="D2600" s="108" t="s">
        <v>711</v>
      </c>
      <c r="E2600" s="104" t="s">
        <v>85</v>
      </c>
      <c r="F2600" s="202" t="s">
        <v>9009</v>
      </c>
    </row>
    <row r="2601" spans="1:6">
      <c r="A2601" s="102" t="s">
        <v>5103</v>
      </c>
      <c r="B2601" s="138" t="s">
        <v>5121</v>
      </c>
      <c r="C2601" s="138" t="s">
        <v>1230</v>
      </c>
      <c r="D2601" s="143" t="s">
        <v>5122</v>
      </c>
      <c r="E2601" s="139" t="s">
        <v>38</v>
      </c>
      <c r="F2601" s="202" t="s">
        <v>9009</v>
      </c>
    </row>
    <row r="2602" spans="1:6">
      <c r="A2602" s="214" t="s">
        <v>5103</v>
      </c>
      <c r="B2602" s="215" t="s">
        <v>9227</v>
      </c>
      <c r="C2602" s="215" t="s">
        <v>9228</v>
      </c>
      <c r="D2602" s="216" t="s">
        <v>5898</v>
      </c>
      <c r="E2602" s="217" t="s">
        <v>158</v>
      </c>
      <c r="F2602" s="205" t="s">
        <v>9009</v>
      </c>
    </row>
    <row r="2603" spans="1:6">
      <c r="A2603" s="102" t="s">
        <v>5103</v>
      </c>
      <c r="B2603" s="137" t="s">
        <v>5108</v>
      </c>
      <c r="C2603" s="137" t="s">
        <v>1986</v>
      </c>
      <c r="D2603" s="103" t="s">
        <v>4785</v>
      </c>
      <c r="E2603" s="104" t="s">
        <v>27</v>
      </c>
      <c r="F2603" s="202" t="s">
        <v>9009</v>
      </c>
    </row>
    <row r="2604" spans="1:6">
      <c r="A2604" s="102" t="s">
        <v>5103</v>
      </c>
      <c r="B2604" s="129" t="s">
        <v>5120</v>
      </c>
      <c r="C2604" s="129" t="s">
        <v>378</v>
      </c>
      <c r="D2604" s="108" t="s">
        <v>688</v>
      </c>
      <c r="E2604" s="173" t="s">
        <v>85</v>
      </c>
      <c r="F2604" s="202" t="s">
        <v>9009</v>
      </c>
    </row>
    <row r="2605" spans="1:6">
      <c r="A2605" s="105" t="s">
        <v>5103</v>
      </c>
      <c r="B2605" s="125" t="s">
        <v>5109</v>
      </c>
      <c r="C2605" s="125" t="s">
        <v>593</v>
      </c>
      <c r="D2605" s="106" t="s">
        <v>1672</v>
      </c>
      <c r="E2605" s="107" t="s">
        <v>27</v>
      </c>
      <c r="F2605" s="198">
        <v>44374</v>
      </c>
    </row>
    <row r="2606" spans="1:6">
      <c r="A2606" s="102" t="s">
        <v>5103</v>
      </c>
      <c r="B2606" s="138" t="s">
        <v>5118</v>
      </c>
      <c r="C2606" s="138" t="s">
        <v>5119</v>
      </c>
      <c r="D2606" s="143" t="s">
        <v>1967</v>
      </c>
      <c r="E2606" s="139" t="s">
        <v>78</v>
      </c>
      <c r="F2606" s="202" t="s">
        <v>9009</v>
      </c>
    </row>
    <row r="2607" spans="1:6">
      <c r="A2607" s="102" t="s">
        <v>5103</v>
      </c>
      <c r="B2607" s="129" t="s">
        <v>5110</v>
      </c>
      <c r="C2607" s="138" t="s">
        <v>9661</v>
      </c>
      <c r="D2607" s="108" t="s">
        <v>5111</v>
      </c>
      <c r="E2607" s="104" t="s">
        <v>42</v>
      </c>
      <c r="F2607" s="202" t="s">
        <v>9009</v>
      </c>
    </row>
    <row r="2608" spans="1:6">
      <c r="A2608" s="105" t="s">
        <v>5103</v>
      </c>
      <c r="B2608" s="125" t="s">
        <v>5112</v>
      </c>
      <c r="C2608" s="125" t="s">
        <v>272</v>
      </c>
      <c r="D2608" s="106" t="s">
        <v>1119</v>
      </c>
      <c r="E2608" s="119" t="s">
        <v>34</v>
      </c>
      <c r="F2608" s="202" t="s">
        <v>9009</v>
      </c>
    </row>
    <row r="2609" spans="1:6">
      <c r="A2609" s="102" t="s">
        <v>5128</v>
      </c>
      <c r="B2609" s="138" t="s">
        <v>5130</v>
      </c>
      <c r="C2609" s="138" t="s">
        <v>88</v>
      </c>
      <c r="D2609" s="143" t="s">
        <v>5131</v>
      </c>
      <c r="E2609" s="139" t="s">
        <v>158</v>
      </c>
      <c r="F2609" s="202" t="s">
        <v>9009</v>
      </c>
    </row>
    <row r="2610" spans="1:6">
      <c r="A2610" s="105" t="s">
        <v>5128</v>
      </c>
      <c r="B2610" s="125" t="s">
        <v>5129</v>
      </c>
      <c r="C2610" s="125" t="s">
        <v>92</v>
      </c>
      <c r="D2610" s="141" t="s">
        <v>9657</v>
      </c>
      <c r="E2610" s="142" t="s">
        <v>94</v>
      </c>
      <c r="F2610" s="202" t="s">
        <v>9009</v>
      </c>
    </row>
    <row r="2611" spans="1:6">
      <c r="A2611" s="105" t="s">
        <v>5132</v>
      </c>
      <c r="B2611" s="125" t="s">
        <v>5133</v>
      </c>
      <c r="C2611" s="125" t="s">
        <v>114</v>
      </c>
      <c r="D2611" s="106" t="s">
        <v>5134</v>
      </c>
      <c r="E2611" s="107" t="s">
        <v>34</v>
      </c>
      <c r="F2611" s="202" t="s">
        <v>9009</v>
      </c>
    </row>
    <row r="2612" spans="1:6">
      <c r="A2612" s="214" t="s">
        <v>11967</v>
      </c>
      <c r="B2612" s="215" t="s">
        <v>11968</v>
      </c>
      <c r="C2612" s="215" t="s">
        <v>334</v>
      </c>
      <c r="D2612" s="216" t="s">
        <v>11969</v>
      </c>
      <c r="E2612" s="217" t="s">
        <v>38</v>
      </c>
      <c r="F2612" s="197">
        <v>44388</v>
      </c>
    </row>
    <row r="2613" spans="1:6">
      <c r="A2613" s="102" t="s">
        <v>5135</v>
      </c>
      <c r="B2613" s="103" t="s">
        <v>5136</v>
      </c>
      <c r="C2613" s="103" t="s">
        <v>69</v>
      </c>
      <c r="D2613" s="103" t="s">
        <v>6626</v>
      </c>
      <c r="E2613" s="104" t="s">
        <v>245</v>
      </c>
      <c r="F2613" s="202" t="s">
        <v>9009</v>
      </c>
    </row>
    <row r="2614" spans="1:6">
      <c r="A2614" s="105" t="s">
        <v>5137</v>
      </c>
      <c r="B2614" s="125" t="s">
        <v>5138</v>
      </c>
      <c r="C2614" s="125" t="s">
        <v>405</v>
      </c>
      <c r="D2614" s="106" t="s">
        <v>1745</v>
      </c>
      <c r="E2614" s="107" t="s">
        <v>42</v>
      </c>
      <c r="F2614" s="199">
        <v>21086</v>
      </c>
    </row>
    <row r="2615" spans="1:6">
      <c r="A2615" s="189" t="s">
        <v>9093</v>
      </c>
      <c r="B2615" s="190" t="s">
        <v>9094</v>
      </c>
      <c r="C2615" s="190" t="s">
        <v>948</v>
      </c>
      <c r="D2615" s="191" t="s">
        <v>3315</v>
      </c>
      <c r="E2615" s="192" t="s">
        <v>94</v>
      </c>
      <c r="F2615" s="198">
        <v>44515</v>
      </c>
    </row>
    <row r="2616" spans="1:6">
      <c r="A2616" s="102" t="s">
        <v>5139</v>
      </c>
      <c r="B2616" s="138" t="s">
        <v>5140</v>
      </c>
      <c r="C2616" s="138" t="s">
        <v>5141</v>
      </c>
      <c r="D2616" s="143" t="s">
        <v>5142</v>
      </c>
      <c r="E2616" s="139" t="s">
        <v>201</v>
      </c>
      <c r="F2616" s="199">
        <v>17380</v>
      </c>
    </row>
    <row r="2617" spans="1:6">
      <c r="A2617" s="214" t="s">
        <v>11622</v>
      </c>
      <c r="B2617" s="215" t="s">
        <v>11623</v>
      </c>
      <c r="C2617" s="215" t="s">
        <v>334</v>
      </c>
      <c r="D2617" s="216" t="s">
        <v>11624</v>
      </c>
      <c r="E2617" s="217" t="s">
        <v>45</v>
      </c>
      <c r="F2617" s="204" t="s">
        <v>9009</v>
      </c>
    </row>
    <row r="2618" spans="1:6">
      <c r="A2618" s="102" t="s">
        <v>5143</v>
      </c>
      <c r="B2618" s="138" t="s">
        <v>5144</v>
      </c>
      <c r="C2618" s="138" t="s">
        <v>219</v>
      </c>
      <c r="D2618" s="143" t="s">
        <v>2456</v>
      </c>
      <c r="E2618" s="139" t="s">
        <v>20</v>
      </c>
      <c r="F2618" s="202" t="s">
        <v>9009</v>
      </c>
    </row>
    <row r="2619" spans="1:6">
      <c r="A2619" s="120" t="s">
        <v>5145</v>
      </c>
      <c r="B2619" s="126" t="s">
        <v>5146</v>
      </c>
      <c r="C2619" s="126" t="s">
        <v>469</v>
      </c>
      <c r="D2619" s="106" t="s">
        <v>3864</v>
      </c>
      <c r="E2619" s="107" t="s">
        <v>27</v>
      </c>
      <c r="F2619" s="199">
        <v>14436</v>
      </c>
    </row>
    <row r="2620" spans="1:6">
      <c r="A2620" s="102" t="s">
        <v>175</v>
      </c>
      <c r="B2620" s="137" t="s">
        <v>9628</v>
      </c>
      <c r="C2620" s="137" t="s">
        <v>1403</v>
      </c>
      <c r="D2620" s="103" t="s">
        <v>5454</v>
      </c>
      <c r="E2620" s="104" t="s">
        <v>124</v>
      </c>
      <c r="F2620" s="202" t="s">
        <v>9009</v>
      </c>
    </row>
    <row r="2621" spans="1:6">
      <c r="A2621" s="102" t="s">
        <v>175</v>
      </c>
      <c r="B2621" s="129" t="s">
        <v>5149</v>
      </c>
      <c r="C2621" s="108" t="s">
        <v>29</v>
      </c>
      <c r="D2621" s="108" t="s">
        <v>1773</v>
      </c>
      <c r="E2621" s="173" t="s">
        <v>201</v>
      </c>
      <c r="F2621" s="198">
        <v>44303</v>
      </c>
    </row>
    <row r="2622" spans="1:6">
      <c r="A2622" s="105" t="s">
        <v>175</v>
      </c>
      <c r="B2622" s="125" t="s">
        <v>5147</v>
      </c>
      <c r="C2622" s="125" t="s">
        <v>114</v>
      </c>
      <c r="D2622" s="106" t="s">
        <v>5148</v>
      </c>
      <c r="E2622" s="119" t="s">
        <v>158</v>
      </c>
      <c r="F2622" s="202" t="s">
        <v>9009</v>
      </c>
    </row>
    <row r="2623" spans="1:6">
      <c r="A2623" s="102" t="s">
        <v>5150</v>
      </c>
      <c r="B2623" s="129" t="s">
        <v>5151</v>
      </c>
      <c r="C2623" s="129" t="s">
        <v>334</v>
      </c>
      <c r="D2623" s="108" t="s">
        <v>5152</v>
      </c>
      <c r="E2623" s="104" t="s">
        <v>307</v>
      </c>
      <c r="F2623" s="202" t="s">
        <v>9009</v>
      </c>
    </row>
    <row r="2624" spans="1:6">
      <c r="A2624" s="105" t="s">
        <v>5153</v>
      </c>
      <c r="B2624" s="125" t="s">
        <v>5154</v>
      </c>
      <c r="C2624" s="125" t="s">
        <v>285</v>
      </c>
      <c r="D2624" s="106" t="s">
        <v>5155</v>
      </c>
      <c r="E2624" s="107" t="s">
        <v>27</v>
      </c>
      <c r="F2624" s="199">
        <v>23264</v>
      </c>
    </row>
    <row r="2625" spans="1:6">
      <c r="A2625" s="117" t="s">
        <v>5156</v>
      </c>
      <c r="B2625" s="232" t="s">
        <v>5157</v>
      </c>
      <c r="C2625" s="232" t="s">
        <v>219</v>
      </c>
      <c r="D2625" s="109" t="s">
        <v>4124</v>
      </c>
      <c r="E2625" s="118" t="s">
        <v>42</v>
      </c>
      <c r="F2625" s="202" t="s">
        <v>9009</v>
      </c>
    </row>
    <row r="2626" spans="1:6">
      <c r="A2626" s="102" t="s">
        <v>5158</v>
      </c>
      <c r="B2626" s="137" t="s">
        <v>5159</v>
      </c>
      <c r="C2626" s="137" t="s">
        <v>948</v>
      </c>
      <c r="D2626" s="103" t="s">
        <v>5160</v>
      </c>
      <c r="E2626" s="104" t="s">
        <v>99</v>
      </c>
      <c r="F2626" s="202" t="s">
        <v>9009</v>
      </c>
    </row>
    <row r="2627" spans="1:6">
      <c r="A2627" s="102" t="s">
        <v>49</v>
      </c>
      <c r="B2627" s="138" t="s">
        <v>5163</v>
      </c>
      <c r="C2627" s="143" t="s">
        <v>593</v>
      </c>
      <c r="D2627" s="143" t="s">
        <v>5164</v>
      </c>
      <c r="E2627" s="139" t="s">
        <v>38</v>
      </c>
      <c r="F2627" s="202" t="s">
        <v>9009</v>
      </c>
    </row>
    <row r="2628" spans="1:6">
      <c r="A2628" s="105" t="s">
        <v>49</v>
      </c>
      <c r="B2628" s="125" t="s">
        <v>5161</v>
      </c>
      <c r="C2628" s="125" t="s">
        <v>1058</v>
      </c>
      <c r="D2628" s="141" t="s">
        <v>9655</v>
      </c>
      <c r="E2628" s="142" t="s">
        <v>9656</v>
      </c>
      <c r="F2628" s="202" t="s">
        <v>9009</v>
      </c>
    </row>
    <row r="2629" spans="1:6">
      <c r="A2629" s="214" t="s">
        <v>49</v>
      </c>
      <c r="B2629" s="215" t="s">
        <v>11551</v>
      </c>
      <c r="C2629" s="215" t="s">
        <v>340</v>
      </c>
      <c r="D2629" s="216" t="s">
        <v>8758</v>
      </c>
      <c r="E2629" s="217" t="s">
        <v>27</v>
      </c>
      <c r="F2629" s="193">
        <v>22841</v>
      </c>
    </row>
    <row r="2630" spans="1:6">
      <c r="A2630" s="105" t="s">
        <v>49</v>
      </c>
      <c r="B2630" s="125" t="s">
        <v>5162</v>
      </c>
      <c r="C2630" s="125" t="s">
        <v>110</v>
      </c>
      <c r="D2630" s="106" t="s">
        <v>675</v>
      </c>
      <c r="E2630" s="119" t="s">
        <v>24</v>
      </c>
      <c r="F2630" s="202" t="s">
        <v>9009</v>
      </c>
    </row>
    <row r="2631" spans="1:6">
      <c r="A2631" s="189" t="s">
        <v>9029</v>
      </c>
      <c r="B2631" s="190" t="s">
        <v>9033</v>
      </c>
      <c r="C2631" s="190" t="s">
        <v>9028</v>
      </c>
      <c r="D2631" s="191" t="s">
        <v>7978</v>
      </c>
      <c r="E2631" s="192" t="s">
        <v>49</v>
      </c>
      <c r="F2631" s="229">
        <v>44551</v>
      </c>
    </row>
    <row r="2632" spans="1:6">
      <c r="A2632" s="102" t="s">
        <v>5165</v>
      </c>
      <c r="B2632" s="138" t="s">
        <v>5166</v>
      </c>
      <c r="C2632" s="138" t="s">
        <v>29</v>
      </c>
      <c r="D2632" s="143" t="s">
        <v>1421</v>
      </c>
      <c r="E2632" s="139" t="s">
        <v>221</v>
      </c>
      <c r="F2632" s="202" t="s">
        <v>9009</v>
      </c>
    </row>
    <row r="2633" spans="1:6">
      <c r="A2633" s="148" t="s">
        <v>5167</v>
      </c>
      <c r="B2633" s="149" t="s">
        <v>5168</v>
      </c>
      <c r="C2633" s="149" t="s">
        <v>473</v>
      </c>
      <c r="D2633" s="150" t="s">
        <v>5169</v>
      </c>
      <c r="E2633" s="151" t="s">
        <v>49</v>
      </c>
      <c r="F2633" s="202" t="s">
        <v>9009</v>
      </c>
    </row>
    <row r="2634" spans="1:6">
      <c r="A2634" s="214" t="s">
        <v>11305</v>
      </c>
      <c r="B2634" s="215" t="s">
        <v>11306</v>
      </c>
      <c r="C2634" s="215" t="s">
        <v>1086</v>
      </c>
      <c r="D2634" s="216" t="s">
        <v>632</v>
      </c>
      <c r="E2634" s="217" t="s">
        <v>42</v>
      </c>
      <c r="F2634" s="204" t="s">
        <v>9009</v>
      </c>
    </row>
    <row r="2635" spans="1:6">
      <c r="A2635" s="102" t="s">
        <v>5170</v>
      </c>
      <c r="B2635" s="138" t="s">
        <v>5171</v>
      </c>
      <c r="C2635" s="138" t="s">
        <v>58</v>
      </c>
      <c r="D2635" s="143" t="s">
        <v>4742</v>
      </c>
      <c r="E2635" s="139" t="s">
        <v>119</v>
      </c>
      <c r="F2635" s="202" t="s">
        <v>9009</v>
      </c>
    </row>
    <row r="2636" spans="1:6">
      <c r="A2636" s="214" t="s">
        <v>5170</v>
      </c>
      <c r="B2636" s="215" t="s">
        <v>11698</v>
      </c>
      <c r="C2636" s="215" t="s">
        <v>208</v>
      </c>
      <c r="D2636" s="216" t="s">
        <v>4108</v>
      </c>
      <c r="E2636" s="217" t="s">
        <v>94</v>
      </c>
      <c r="F2636" s="197">
        <v>44286</v>
      </c>
    </row>
    <row r="2637" spans="1:6">
      <c r="A2637" s="102" t="s">
        <v>5172</v>
      </c>
      <c r="B2637" s="129" t="s">
        <v>5173</v>
      </c>
      <c r="C2637" s="129" t="s">
        <v>72</v>
      </c>
      <c r="D2637" s="108" t="s">
        <v>5174</v>
      </c>
      <c r="E2637" s="104" t="s">
        <v>20</v>
      </c>
      <c r="F2637" s="202" t="s">
        <v>9009</v>
      </c>
    </row>
    <row r="2638" spans="1:6">
      <c r="A2638" s="116" t="s">
        <v>5175</v>
      </c>
      <c r="B2638" s="128" t="s">
        <v>5176</v>
      </c>
      <c r="C2638" s="128" t="s">
        <v>153</v>
      </c>
      <c r="D2638" s="106" t="s">
        <v>1258</v>
      </c>
      <c r="E2638" s="107" t="s">
        <v>34</v>
      </c>
      <c r="F2638" s="202" t="s">
        <v>9009</v>
      </c>
    </row>
    <row r="2639" spans="1:6">
      <c r="A2639" s="102" t="s">
        <v>2414</v>
      </c>
      <c r="B2639" s="129" t="s">
        <v>5177</v>
      </c>
      <c r="C2639" s="129" t="s">
        <v>3181</v>
      </c>
      <c r="D2639" s="108" t="s">
        <v>4327</v>
      </c>
      <c r="E2639" s="104" t="s">
        <v>27</v>
      </c>
      <c r="F2639" s="202" t="s">
        <v>9009</v>
      </c>
    </row>
    <row r="2640" spans="1:6">
      <c r="A2640" s="105" t="s">
        <v>5178</v>
      </c>
      <c r="B2640" s="125" t="s">
        <v>5179</v>
      </c>
      <c r="C2640" s="125" t="s">
        <v>334</v>
      </c>
      <c r="D2640" s="106" t="s">
        <v>8989</v>
      </c>
      <c r="E2640" s="107" t="s">
        <v>307</v>
      </c>
      <c r="F2640" s="199">
        <v>14648</v>
      </c>
    </row>
    <row r="2641" spans="1:6">
      <c r="A2641" s="102" t="s">
        <v>5180</v>
      </c>
      <c r="B2641" s="138" t="s">
        <v>5181</v>
      </c>
      <c r="C2641" s="138" t="s">
        <v>5182</v>
      </c>
      <c r="D2641" s="143" t="s">
        <v>5183</v>
      </c>
      <c r="E2641" s="139" t="s">
        <v>31</v>
      </c>
      <c r="F2641" s="202" t="s">
        <v>9009</v>
      </c>
    </row>
    <row r="2642" spans="1:6">
      <c r="A2642" s="102" t="s">
        <v>5184</v>
      </c>
      <c r="B2642" s="137" t="s">
        <v>5185</v>
      </c>
      <c r="C2642" s="137" t="s">
        <v>1237</v>
      </c>
      <c r="D2642" s="103" t="s">
        <v>796</v>
      </c>
      <c r="E2642" s="104" t="s">
        <v>78</v>
      </c>
      <c r="F2642" s="202" t="s">
        <v>9009</v>
      </c>
    </row>
    <row r="2643" spans="1:6">
      <c r="A2643" s="105" t="s">
        <v>5186</v>
      </c>
      <c r="B2643" s="125" t="s">
        <v>5187</v>
      </c>
      <c r="C2643" s="140" t="s">
        <v>2258</v>
      </c>
      <c r="D2643" s="106" t="s">
        <v>5189</v>
      </c>
      <c r="E2643" s="107" t="s">
        <v>34</v>
      </c>
      <c r="F2643" s="202" t="s">
        <v>9009</v>
      </c>
    </row>
    <row r="2644" spans="1:6">
      <c r="A2644" s="102" t="s">
        <v>5190</v>
      </c>
      <c r="B2644" s="129" t="s">
        <v>5193</v>
      </c>
      <c r="C2644" s="108" t="s">
        <v>29</v>
      </c>
      <c r="D2644" s="108" t="s">
        <v>1411</v>
      </c>
      <c r="E2644" s="173" t="s">
        <v>42</v>
      </c>
      <c r="F2644" s="202" t="s">
        <v>9009</v>
      </c>
    </row>
    <row r="2645" spans="1:6">
      <c r="A2645" s="102" t="s">
        <v>5190</v>
      </c>
      <c r="B2645" s="129" t="s">
        <v>5191</v>
      </c>
      <c r="C2645" s="129" t="s">
        <v>212</v>
      </c>
      <c r="D2645" s="108" t="s">
        <v>5192</v>
      </c>
      <c r="E2645" s="104" t="s">
        <v>2414</v>
      </c>
      <c r="F2645" s="202" t="s">
        <v>9009</v>
      </c>
    </row>
    <row r="2646" spans="1:6">
      <c r="A2646" s="102" t="s">
        <v>5194</v>
      </c>
      <c r="B2646" s="138" t="s">
        <v>5195</v>
      </c>
      <c r="C2646" s="138" t="s">
        <v>1144</v>
      </c>
      <c r="D2646" s="143" t="s">
        <v>2089</v>
      </c>
      <c r="E2646" s="139" t="s">
        <v>85</v>
      </c>
      <c r="F2646" s="202" t="s">
        <v>9009</v>
      </c>
    </row>
    <row r="2647" spans="1:6">
      <c r="A2647" s="102" t="s">
        <v>5196</v>
      </c>
      <c r="B2647" s="129" t="s">
        <v>5197</v>
      </c>
      <c r="C2647" s="129" t="s">
        <v>41</v>
      </c>
      <c r="D2647" s="108" t="s">
        <v>5198</v>
      </c>
      <c r="E2647" s="104" t="s">
        <v>24</v>
      </c>
      <c r="F2647" s="202" t="s">
        <v>9009</v>
      </c>
    </row>
    <row r="2648" spans="1:6">
      <c r="A2648" s="102" t="s">
        <v>5199</v>
      </c>
      <c r="B2648" s="108" t="s">
        <v>5200</v>
      </c>
      <c r="C2648" s="129" t="s">
        <v>257</v>
      </c>
      <c r="D2648" s="108" t="s">
        <v>5201</v>
      </c>
      <c r="E2648" s="104" t="s">
        <v>1920</v>
      </c>
      <c r="F2648" s="202" t="s">
        <v>9009</v>
      </c>
    </row>
    <row r="2649" spans="1:6">
      <c r="A2649" s="102" t="s">
        <v>5202</v>
      </c>
      <c r="B2649" s="138" t="s">
        <v>5203</v>
      </c>
      <c r="C2649" s="138" t="s">
        <v>398</v>
      </c>
      <c r="D2649" s="143" t="s">
        <v>5204</v>
      </c>
      <c r="E2649" s="139" t="s">
        <v>34</v>
      </c>
      <c r="F2649" s="202" t="s">
        <v>9009</v>
      </c>
    </row>
    <row r="2650" spans="1:6">
      <c r="A2650" s="105" t="s">
        <v>4347</v>
      </c>
      <c r="B2650" s="125" t="s">
        <v>5205</v>
      </c>
      <c r="C2650" s="125" t="s">
        <v>252</v>
      </c>
      <c r="D2650" s="106" t="s">
        <v>3049</v>
      </c>
      <c r="E2650" s="107" t="s">
        <v>53</v>
      </c>
      <c r="F2650" s="202" t="s">
        <v>9009</v>
      </c>
    </row>
    <row r="2651" spans="1:6">
      <c r="A2651" s="102" t="s">
        <v>5206</v>
      </c>
      <c r="B2651" s="138" t="s">
        <v>5207</v>
      </c>
      <c r="C2651" s="138" t="s">
        <v>5208</v>
      </c>
      <c r="D2651" s="143" t="s">
        <v>302</v>
      </c>
      <c r="E2651" s="139" t="s">
        <v>119</v>
      </c>
      <c r="F2651" s="202" t="s">
        <v>9009</v>
      </c>
    </row>
    <row r="2652" spans="1:6">
      <c r="A2652" s="102" t="s">
        <v>5209</v>
      </c>
      <c r="B2652" s="137" t="s">
        <v>5210</v>
      </c>
      <c r="C2652" s="137" t="s">
        <v>69</v>
      </c>
      <c r="D2652" s="103" t="s">
        <v>5211</v>
      </c>
      <c r="E2652" s="104" t="s">
        <v>27</v>
      </c>
      <c r="F2652" s="202" t="s">
        <v>9009</v>
      </c>
    </row>
    <row r="2653" spans="1:6">
      <c r="A2653" s="105" t="s">
        <v>5212</v>
      </c>
      <c r="B2653" s="140" t="s">
        <v>5213</v>
      </c>
      <c r="C2653" s="140" t="s">
        <v>5214</v>
      </c>
      <c r="D2653" s="141" t="s">
        <v>1101</v>
      </c>
      <c r="E2653" s="142" t="s">
        <v>27</v>
      </c>
      <c r="F2653" s="202" t="s">
        <v>9009</v>
      </c>
    </row>
    <row r="2654" spans="1:6">
      <c r="A2654" s="214" t="s">
        <v>5215</v>
      </c>
      <c r="B2654" s="215" t="s">
        <v>9267</v>
      </c>
      <c r="C2654" s="215" t="s">
        <v>593</v>
      </c>
      <c r="D2654" s="216" t="s">
        <v>5585</v>
      </c>
      <c r="E2654" s="217" t="s">
        <v>38</v>
      </c>
      <c r="F2654" s="210">
        <v>44271</v>
      </c>
    </row>
    <row r="2655" spans="1:6">
      <c r="A2655" s="102" t="s">
        <v>5215</v>
      </c>
      <c r="B2655" s="138" t="s">
        <v>5216</v>
      </c>
      <c r="C2655" s="138" t="s">
        <v>141</v>
      </c>
      <c r="D2655" s="143" t="s">
        <v>9654</v>
      </c>
      <c r="E2655" s="139" t="s">
        <v>38</v>
      </c>
      <c r="F2655" s="202" t="s">
        <v>9009</v>
      </c>
    </row>
    <row r="2656" spans="1:6">
      <c r="A2656" s="102" t="s">
        <v>5217</v>
      </c>
      <c r="B2656" s="137" t="s">
        <v>5218</v>
      </c>
      <c r="C2656" s="137" t="s">
        <v>212</v>
      </c>
      <c r="D2656" s="103" t="s">
        <v>5219</v>
      </c>
      <c r="E2656" s="104" t="s">
        <v>16</v>
      </c>
      <c r="F2656" s="202" t="s">
        <v>9009</v>
      </c>
    </row>
    <row r="2657" spans="1:6">
      <c r="A2657" s="102" t="s">
        <v>5220</v>
      </c>
      <c r="B2657" s="138" t="s">
        <v>5221</v>
      </c>
      <c r="C2657" s="138" t="s">
        <v>41</v>
      </c>
      <c r="D2657" s="143" t="s">
        <v>662</v>
      </c>
      <c r="E2657" s="139" t="s">
        <v>85</v>
      </c>
      <c r="F2657" s="202" t="s">
        <v>9009</v>
      </c>
    </row>
    <row r="2658" spans="1:6">
      <c r="A2658" s="105" t="s">
        <v>5220</v>
      </c>
      <c r="B2658" s="140" t="s">
        <v>9388</v>
      </c>
      <c r="C2658" s="125" t="s">
        <v>1981</v>
      </c>
      <c r="D2658" s="106" t="s">
        <v>8895</v>
      </c>
      <c r="E2658" s="107" t="s">
        <v>147</v>
      </c>
      <c r="F2658" s="205" t="s">
        <v>9009</v>
      </c>
    </row>
    <row r="2659" spans="1:6">
      <c r="A2659" s="105" t="s">
        <v>5222</v>
      </c>
      <c r="B2659" s="125" t="s">
        <v>5223</v>
      </c>
      <c r="C2659" s="125" t="s">
        <v>212</v>
      </c>
      <c r="D2659" s="106" t="s">
        <v>4867</v>
      </c>
      <c r="E2659" s="107" t="s">
        <v>99</v>
      </c>
      <c r="F2659" s="199">
        <v>21387</v>
      </c>
    </row>
    <row r="2660" spans="1:6">
      <c r="A2660" s="102" t="s">
        <v>5222</v>
      </c>
      <c r="B2660" s="138" t="s">
        <v>5224</v>
      </c>
      <c r="C2660" s="138" t="s">
        <v>275</v>
      </c>
      <c r="D2660" s="143" t="s">
        <v>5225</v>
      </c>
      <c r="E2660" s="139" t="s">
        <v>307</v>
      </c>
      <c r="F2660" s="199">
        <v>20371</v>
      </c>
    </row>
    <row r="2661" spans="1:6">
      <c r="A2661" s="102" t="s">
        <v>5226</v>
      </c>
      <c r="B2661" s="129" t="s">
        <v>5227</v>
      </c>
      <c r="C2661" s="129" t="s">
        <v>3171</v>
      </c>
      <c r="D2661" s="108" t="s">
        <v>5228</v>
      </c>
      <c r="E2661" s="104" t="s">
        <v>201</v>
      </c>
      <c r="F2661" s="202" t="s">
        <v>9009</v>
      </c>
    </row>
    <row r="2662" spans="1:6">
      <c r="A2662" s="102" t="s">
        <v>5229</v>
      </c>
      <c r="B2662" s="138" t="s">
        <v>10564</v>
      </c>
      <c r="C2662" s="143" t="s">
        <v>29</v>
      </c>
      <c r="D2662" s="143" t="s">
        <v>10565</v>
      </c>
      <c r="E2662" s="139" t="s">
        <v>201</v>
      </c>
      <c r="F2662" s="205" t="s">
        <v>9009</v>
      </c>
    </row>
    <row r="2663" spans="1:6">
      <c r="A2663" s="144" t="s">
        <v>5229</v>
      </c>
      <c r="B2663" s="145" t="s">
        <v>5230</v>
      </c>
      <c r="C2663" s="145" t="s">
        <v>469</v>
      </c>
      <c r="D2663" s="146" t="s">
        <v>5231</v>
      </c>
      <c r="E2663" s="147" t="s">
        <v>27</v>
      </c>
      <c r="F2663" s="202" t="s">
        <v>9009</v>
      </c>
    </row>
    <row r="2664" spans="1:6">
      <c r="A2664" s="102" t="s">
        <v>5234</v>
      </c>
      <c r="B2664" s="137" t="s">
        <v>5235</v>
      </c>
      <c r="C2664" s="137" t="s">
        <v>5236</v>
      </c>
      <c r="D2664" s="103" t="s">
        <v>5237</v>
      </c>
      <c r="E2664" s="104" t="s">
        <v>78</v>
      </c>
      <c r="F2664" s="202" t="s">
        <v>9009</v>
      </c>
    </row>
    <row r="2665" spans="1:6">
      <c r="A2665" s="102" t="s">
        <v>5238</v>
      </c>
      <c r="B2665" s="129" t="s">
        <v>5239</v>
      </c>
      <c r="C2665" s="108" t="s">
        <v>617</v>
      </c>
      <c r="D2665" s="143" t="s">
        <v>9653</v>
      </c>
      <c r="E2665" s="104" t="s">
        <v>27</v>
      </c>
      <c r="F2665" s="202" t="s">
        <v>9009</v>
      </c>
    </row>
    <row r="2666" spans="1:6">
      <c r="A2666" s="102" t="s">
        <v>11062</v>
      </c>
      <c r="B2666" s="138" t="s">
        <v>11064</v>
      </c>
      <c r="C2666" s="143" t="s">
        <v>436</v>
      </c>
      <c r="D2666" s="143" t="s">
        <v>11065</v>
      </c>
      <c r="E2666" s="139" t="s">
        <v>11066</v>
      </c>
      <c r="F2666" s="205" t="s">
        <v>9009</v>
      </c>
    </row>
    <row r="2667" spans="1:6">
      <c r="A2667" s="105" t="s">
        <v>5241</v>
      </c>
      <c r="B2667" s="125" t="s">
        <v>5242</v>
      </c>
      <c r="C2667" s="125" t="s">
        <v>5243</v>
      </c>
      <c r="D2667" s="106" t="s">
        <v>379</v>
      </c>
      <c r="E2667" s="107" t="s">
        <v>27</v>
      </c>
      <c r="F2667" s="199">
        <v>10674</v>
      </c>
    </row>
    <row r="2668" spans="1:6">
      <c r="A2668" s="105" t="s">
        <v>5244</v>
      </c>
      <c r="B2668" s="140" t="s">
        <v>5245</v>
      </c>
      <c r="C2668" s="140" t="s">
        <v>948</v>
      </c>
      <c r="D2668" s="141" t="s">
        <v>1909</v>
      </c>
      <c r="E2668" s="142" t="s">
        <v>1076</v>
      </c>
      <c r="F2668" s="202" t="s">
        <v>9009</v>
      </c>
    </row>
    <row r="2669" spans="1:6">
      <c r="A2669" s="105" t="s">
        <v>5246</v>
      </c>
      <c r="B2669" s="135" t="s">
        <v>5247</v>
      </c>
      <c r="C2669" s="135" t="s">
        <v>593</v>
      </c>
      <c r="D2669" s="136" t="s">
        <v>5248</v>
      </c>
      <c r="E2669" s="119" t="s">
        <v>433</v>
      </c>
      <c r="F2669" s="202" t="s">
        <v>9009</v>
      </c>
    </row>
    <row r="2670" spans="1:6">
      <c r="A2670" s="102" t="s">
        <v>5246</v>
      </c>
      <c r="B2670" s="138" t="s">
        <v>5249</v>
      </c>
      <c r="C2670" s="138" t="s">
        <v>18</v>
      </c>
      <c r="D2670" s="143" t="s">
        <v>4355</v>
      </c>
      <c r="E2670" s="139" t="s">
        <v>45</v>
      </c>
      <c r="F2670" s="199">
        <v>16587</v>
      </c>
    </row>
    <row r="2671" spans="1:6">
      <c r="A2671" s="102" t="s">
        <v>5250</v>
      </c>
      <c r="B2671" s="103" t="s">
        <v>5251</v>
      </c>
      <c r="C2671" s="103" t="s">
        <v>212</v>
      </c>
      <c r="D2671" s="103" t="s">
        <v>5252</v>
      </c>
      <c r="E2671" s="104" t="s">
        <v>71</v>
      </c>
      <c r="F2671" s="202" t="s">
        <v>9009</v>
      </c>
    </row>
    <row r="2672" spans="1:6">
      <c r="A2672" s="117" t="s">
        <v>5250</v>
      </c>
      <c r="B2672" s="127" t="s">
        <v>5253</v>
      </c>
      <c r="C2672" s="127" t="s">
        <v>114</v>
      </c>
      <c r="D2672" s="258" t="s">
        <v>5254</v>
      </c>
      <c r="E2672" s="118" t="s">
        <v>27</v>
      </c>
      <c r="F2672" s="199">
        <v>17047</v>
      </c>
    </row>
    <row r="2673" spans="1:6">
      <c r="A2673" s="102" t="s">
        <v>5255</v>
      </c>
      <c r="B2673" s="138" t="s">
        <v>5256</v>
      </c>
      <c r="C2673" s="138" t="s">
        <v>69</v>
      </c>
      <c r="D2673" s="143" t="s">
        <v>5257</v>
      </c>
      <c r="E2673" s="139" t="s">
        <v>49</v>
      </c>
      <c r="F2673" s="202" t="s">
        <v>9009</v>
      </c>
    </row>
    <row r="2674" spans="1:6">
      <c r="A2674" s="276" t="s">
        <v>5258</v>
      </c>
      <c r="B2674" s="132" t="s">
        <v>5259</v>
      </c>
      <c r="C2674" s="132" t="s">
        <v>14</v>
      </c>
      <c r="D2674" s="106" t="s">
        <v>5260</v>
      </c>
      <c r="E2674" s="107" t="s">
        <v>20</v>
      </c>
      <c r="F2674" s="202" t="s">
        <v>9009</v>
      </c>
    </row>
    <row r="2675" spans="1:6">
      <c r="A2675" s="117" t="s">
        <v>5261</v>
      </c>
      <c r="B2675" s="127" t="s">
        <v>5262</v>
      </c>
      <c r="C2675" s="127" t="s">
        <v>5263</v>
      </c>
      <c r="D2675" s="258" t="s">
        <v>3332</v>
      </c>
      <c r="E2675" s="118" t="s">
        <v>27</v>
      </c>
      <c r="F2675" s="202" t="s">
        <v>9009</v>
      </c>
    </row>
    <row r="2676" spans="1:6">
      <c r="A2676" s="214" t="s">
        <v>245</v>
      </c>
      <c r="B2676" s="215" t="s">
        <v>11773</v>
      </c>
      <c r="C2676" s="215" t="s">
        <v>344</v>
      </c>
      <c r="D2676" s="216" t="s">
        <v>11774</v>
      </c>
      <c r="E2676" s="217" t="s">
        <v>245</v>
      </c>
      <c r="F2676" s="204" t="s">
        <v>9009</v>
      </c>
    </row>
    <row r="2677" spans="1:6">
      <c r="A2677" s="214" t="s">
        <v>245</v>
      </c>
      <c r="B2677" s="215" t="s">
        <v>10333</v>
      </c>
      <c r="C2677" s="215" t="s">
        <v>88</v>
      </c>
      <c r="D2677" s="216" t="s">
        <v>10334</v>
      </c>
      <c r="E2677" s="217" t="s">
        <v>119</v>
      </c>
      <c r="F2677" s="205" t="s">
        <v>9009</v>
      </c>
    </row>
    <row r="2678" spans="1:6">
      <c r="A2678" s="102" t="s">
        <v>245</v>
      </c>
      <c r="B2678" s="137" t="s">
        <v>5264</v>
      </c>
      <c r="C2678" s="137" t="s">
        <v>69</v>
      </c>
      <c r="D2678" s="103" t="s">
        <v>1154</v>
      </c>
      <c r="E2678" s="104" t="s">
        <v>94</v>
      </c>
      <c r="F2678" s="199">
        <v>14699</v>
      </c>
    </row>
    <row r="2679" spans="1:6">
      <c r="A2679" s="102" t="s">
        <v>5265</v>
      </c>
      <c r="B2679" s="138" t="s">
        <v>5266</v>
      </c>
      <c r="C2679" s="138" t="s">
        <v>212</v>
      </c>
      <c r="D2679" s="143" t="s">
        <v>103</v>
      </c>
      <c r="E2679" s="139" t="s">
        <v>27</v>
      </c>
      <c r="F2679" s="202" t="s">
        <v>9009</v>
      </c>
    </row>
    <row r="2680" spans="1:6">
      <c r="A2680" s="214" t="s">
        <v>11545</v>
      </c>
      <c r="B2680" s="215" t="s">
        <v>11546</v>
      </c>
      <c r="C2680" s="215" t="s">
        <v>617</v>
      </c>
      <c r="D2680" s="216" t="s">
        <v>10860</v>
      </c>
      <c r="E2680" s="217" t="s">
        <v>99</v>
      </c>
      <c r="F2680" s="197">
        <v>44290</v>
      </c>
    </row>
    <row r="2681" spans="1:6">
      <c r="A2681" s="102" t="s">
        <v>5267</v>
      </c>
      <c r="B2681" s="137" t="s">
        <v>5268</v>
      </c>
      <c r="C2681" s="137" t="s">
        <v>257</v>
      </c>
      <c r="D2681" s="103" t="s">
        <v>5269</v>
      </c>
      <c r="E2681" s="104" t="s">
        <v>78</v>
      </c>
      <c r="F2681" s="202" t="s">
        <v>9009</v>
      </c>
    </row>
    <row r="2682" spans="1:6">
      <c r="A2682" s="105" t="s">
        <v>5270</v>
      </c>
      <c r="B2682" s="125" t="s">
        <v>5271</v>
      </c>
      <c r="C2682" s="125" t="s">
        <v>5188</v>
      </c>
      <c r="D2682" s="106" t="s">
        <v>1457</v>
      </c>
      <c r="E2682" s="107" t="s">
        <v>27</v>
      </c>
      <c r="F2682" s="202" t="s">
        <v>9009</v>
      </c>
    </row>
    <row r="2683" spans="1:6">
      <c r="A2683" s="102" t="s">
        <v>5272</v>
      </c>
      <c r="B2683" s="137" t="s">
        <v>5273</v>
      </c>
      <c r="C2683" s="137" t="s">
        <v>180</v>
      </c>
      <c r="D2683" s="103" t="s">
        <v>9652</v>
      </c>
      <c r="E2683" s="104" t="s">
        <v>27</v>
      </c>
      <c r="F2683" s="202" t="s">
        <v>9009</v>
      </c>
    </row>
    <row r="2684" spans="1:6">
      <c r="A2684" s="105" t="s">
        <v>5274</v>
      </c>
      <c r="B2684" s="140" t="s">
        <v>9635</v>
      </c>
      <c r="C2684" s="125" t="s">
        <v>1479</v>
      </c>
      <c r="D2684" s="141" t="s">
        <v>4499</v>
      </c>
      <c r="E2684" s="142" t="s">
        <v>27</v>
      </c>
      <c r="F2684" s="202" t="s">
        <v>9009</v>
      </c>
    </row>
    <row r="2685" spans="1:6">
      <c r="A2685" s="102" t="s">
        <v>5276</v>
      </c>
      <c r="B2685" s="138" t="s">
        <v>5277</v>
      </c>
      <c r="C2685" s="143" t="s">
        <v>5278</v>
      </c>
      <c r="D2685" s="143" t="s">
        <v>1349</v>
      </c>
      <c r="E2685" s="139" t="s">
        <v>27</v>
      </c>
      <c r="F2685" s="202" t="s">
        <v>9009</v>
      </c>
    </row>
    <row r="2686" spans="1:6">
      <c r="A2686" s="102" t="s">
        <v>5279</v>
      </c>
      <c r="B2686" s="138" t="s">
        <v>5280</v>
      </c>
      <c r="C2686" s="138" t="s">
        <v>5281</v>
      </c>
      <c r="D2686" s="143" t="s">
        <v>1314</v>
      </c>
      <c r="E2686" s="139" t="s">
        <v>158</v>
      </c>
      <c r="F2686" s="202" t="s">
        <v>9009</v>
      </c>
    </row>
    <row r="2687" spans="1:6">
      <c r="A2687" s="105" t="s">
        <v>5282</v>
      </c>
      <c r="B2687" s="140" t="s">
        <v>5283</v>
      </c>
      <c r="C2687" s="140" t="s">
        <v>1836</v>
      </c>
      <c r="D2687" s="141" t="s">
        <v>1568</v>
      </c>
      <c r="E2687" s="142" t="s">
        <v>85</v>
      </c>
      <c r="F2687" s="202" t="s">
        <v>9009</v>
      </c>
    </row>
    <row r="2688" spans="1:6">
      <c r="A2688" s="102" t="s">
        <v>5285</v>
      </c>
      <c r="B2688" s="108" t="s">
        <v>5286</v>
      </c>
      <c r="C2688" s="129" t="s">
        <v>18</v>
      </c>
      <c r="D2688" s="108" t="s">
        <v>5287</v>
      </c>
      <c r="E2688" s="104" t="s">
        <v>722</v>
      </c>
      <c r="F2688" s="202" t="s">
        <v>9009</v>
      </c>
    </row>
    <row r="2689" spans="1:6">
      <c r="A2689" s="102" t="s">
        <v>5288</v>
      </c>
      <c r="B2689" s="138" t="s">
        <v>5289</v>
      </c>
      <c r="C2689" s="138" t="s">
        <v>305</v>
      </c>
      <c r="D2689" s="143" t="s">
        <v>406</v>
      </c>
      <c r="E2689" s="139" t="s">
        <v>27</v>
      </c>
      <c r="F2689" s="202" t="s">
        <v>9009</v>
      </c>
    </row>
    <row r="2690" spans="1:6">
      <c r="A2690" s="214" t="s">
        <v>11727</v>
      </c>
      <c r="B2690" s="215" t="s">
        <v>11728</v>
      </c>
      <c r="C2690" s="215" t="s">
        <v>473</v>
      </c>
      <c r="D2690" s="216" t="s">
        <v>11729</v>
      </c>
      <c r="E2690" s="217" t="s">
        <v>1076</v>
      </c>
      <c r="F2690" s="204" t="s">
        <v>9009</v>
      </c>
    </row>
    <row r="2691" spans="1:6">
      <c r="A2691" s="102" t="s">
        <v>5290</v>
      </c>
      <c r="B2691" s="129" t="s">
        <v>5291</v>
      </c>
      <c r="C2691" s="129" t="s">
        <v>2635</v>
      </c>
      <c r="D2691" s="108" t="s">
        <v>5292</v>
      </c>
      <c r="E2691" s="104" t="s">
        <v>598</v>
      </c>
      <c r="F2691" s="202" t="s">
        <v>9009</v>
      </c>
    </row>
    <row r="2692" spans="1:6">
      <c r="A2692" s="214" t="s">
        <v>5290</v>
      </c>
      <c r="B2692" s="215" t="s">
        <v>10464</v>
      </c>
      <c r="C2692" s="215" t="s">
        <v>1352</v>
      </c>
      <c r="D2692" s="216" t="s">
        <v>10465</v>
      </c>
      <c r="E2692" s="217" t="s">
        <v>49</v>
      </c>
      <c r="F2692" s="205" t="s">
        <v>9009</v>
      </c>
    </row>
    <row r="2693" spans="1:6">
      <c r="A2693" s="102" t="s">
        <v>5293</v>
      </c>
      <c r="B2693" s="138" t="s">
        <v>5294</v>
      </c>
      <c r="C2693" s="138" t="s">
        <v>80</v>
      </c>
      <c r="D2693" s="143" t="s">
        <v>5295</v>
      </c>
      <c r="E2693" s="139" t="s">
        <v>307</v>
      </c>
      <c r="F2693" s="202" t="s">
        <v>9009</v>
      </c>
    </row>
    <row r="2694" spans="1:6">
      <c r="A2694" s="102" t="s">
        <v>5296</v>
      </c>
      <c r="B2694" s="138" t="s">
        <v>5297</v>
      </c>
      <c r="C2694" s="138" t="s">
        <v>5298</v>
      </c>
      <c r="D2694" s="143" t="s">
        <v>6486</v>
      </c>
      <c r="E2694" s="139" t="s">
        <v>16</v>
      </c>
      <c r="F2694" s="202" t="s">
        <v>9009</v>
      </c>
    </row>
    <row r="2695" spans="1:6">
      <c r="A2695" s="105" t="s">
        <v>5299</v>
      </c>
      <c r="B2695" s="125" t="s">
        <v>5300</v>
      </c>
      <c r="C2695" s="125" t="s">
        <v>277</v>
      </c>
      <c r="D2695" s="141" t="s">
        <v>9651</v>
      </c>
      <c r="E2695" s="107" t="s">
        <v>20</v>
      </c>
      <c r="F2695" s="199">
        <v>22846</v>
      </c>
    </row>
    <row r="2696" spans="1:6">
      <c r="A2696" s="102" t="s">
        <v>5302</v>
      </c>
      <c r="B2696" s="138" t="s">
        <v>5303</v>
      </c>
      <c r="C2696" s="143" t="s">
        <v>1567</v>
      </c>
      <c r="D2696" s="143" t="s">
        <v>5304</v>
      </c>
      <c r="E2696" s="139" t="s">
        <v>147</v>
      </c>
      <c r="F2696" s="202" t="s">
        <v>9009</v>
      </c>
    </row>
    <row r="2697" spans="1:6">
      <c r="A2697" s="105" t="s">
        <v>5305</v>
      </c>
      <c r="B2697" s="125" t="s">
        <v>5306</v>
      </c>
      <c r="C2697" s="125" t="s">
        <v>316</v>
      </c>
      <c r="D2697" s="141" t="s">
        <v>9650</v>
      </c>
      <c r="E2697" s="107" t="s">
        <v>49</v>
      </c>
      <c r="F2697" s="202" t="s">
        <v>9009</v>
      </c>
    </row>
    <row r="2698" spans="1:6">
      <c r="A2698" s="102" t="s">
        <v>5307</v>
      </c>
      <c r="B2698" s="138" t="s">
        <v>5308</v>
      </c>
      <c r="C2698" s="143" t="s">
        <v>982</v>
      </c>
      <c r="D2698" s="143" t="s">
        <v>5309</v>
      </c>
      <c r="E2698" s="139" t="s">
        <v>134</v>
      </c>
      <c r="F2698" s="202" t="s">
        <v>9009</v>
      </c>
    </row>
    <row r="2699" spans="1:6">
      <c r="A2699" s="102" t="s">
        <v>5310</v>
      </c>
      <c r="B2699" s="129" t="s">
        <v>5311</v>
      </c>
      <c r="C2699" s="129" t="s">
        <v>316</v>
      </c>
      <c r="D2699" s="108" t="s">
        <v>5312</v>
      </c>
      <c r="E2699" s="104" t="s">
        <v>147</v>
      </c>
      <c r="F2699" s="202" t="s">
        <v>9009</v>
      </c>
    </row>
    <row r="2700" spans="1:6">
      <c r="A2700" s="102" t="s">
        <v>5310</v>
      </c>
      <c r="B2700" s="138" t="s">
        <v>5313</v>
      </c>
      <c r="C2700" s="143" t="s">
        <v>316</v>
      </c>
      <c r="D2700" s="143" t="s">
        <v>1247</v>
      </c>
      <c r="E2700" s="139" t="s">
        <v>287</v>
      </c>
      <c r="F2700" s="202" t="s">
        <v>9009</v>
      </c>
    </row>
    <row r="2701" spans="1:6">
      <c r="A2701" s="102" t="s">
        <v>5314</v>
      </c>
      <c r="B2701" s="103" t="s">
        <v>5315</v>
      </c>
      <c r="C2701" s="103" t="s">
        <v>1271</v>
      </c>
      <c r="D2701" s="103" t="s">
        <v>602</v>
      </c>
      <c r="E2701" s="104" t="s">
        <v>27</v>
      </c>
      <c r="F2701" s="202" t="s">
        <v>9009</v>
      </c>
    </row>
    <row r="2702" spans="1:6">
      <c r="A2702" s="102" t="s">
        <v>5316</v>
      </c>
      <c r="B2702" s="138" t="s">
        <v>5317</v>
      </c>
      <c r="C2702" s="138" t="s">
        <v>1680</v>
      </c>
      <c r="D2702" s="143" t="s">
        <v>9649</v>
      </c>
      <c r="E2702" s="139" t="s">
        <v>423</v>
      </c>
      <c r="F2702" s="202" t="s">
        <v>9009</v>
      </c>
    </row>
    <row r="2703" spans="1:6">
      <c r="A2703" s="214" t="s">
        <v>5316</v>
      </c>
      <c r="B2703" s="215" t="s">
        <v>11823</v>
      </c>
      <c r="C2703" s="215" t="s">
        <v>290</v>
      </c>
      <c r="D2703" s="216" t="s">
        <v>2115</v>
      </c>
      <c r="E2703" s="217" t="s">
        <v>696</v>
      </c>
      <c r="F2703" s="204" t="s">
        <v>9009</v>
      </c>
    </row>
    <row r="2704" spans="1:6">
      <c r="A2704" s="115" t="s">
        <v>5318</v>
      </c>
      <c r="B2704" s="126" t="s">
        <v>5319</v>
      </c>
      <c r="C2704" s="126" t="s">
        <v>114</v>
      </c>
      <c r="D2704" s="106" t="s">
        <v>5320</v>
      </c>
      <c r="E2704" s="107" t="s">
        <v>42</v>
      </c>
      <c r="F2704" s="199">
        <v>10119</v>
      </c>
    </row>
    <row r="2705" spans="1:6">
      <c r="A2705" s="105" t="s">
        <v>5318</v>
      </c>
      <c r="B2705" s="125" t="s">
        <v>5321</v>
      </c>
      <c r="C2705" s="125" t="s">
        <v>316</v>
      </c>
      <c r="D2705" s="106" t="s">
        <v>1621</v>
      </c>
      <c r="E2705" s="107" t="s">
        <v>66</v>
      </c>
      <c r="F2705" s="199">
        <v>20339</v>
      </c>
    </row>
    <row r="2706" spans="1:6">
      <c r="A2706" s="102" t="s">
        <v>5322</v>
      </c>
      <c r="B2706" s="129" t="s">
        <v>5323</v>
      </c>
      <c r="C2706" s="129" t="s">
        <v>5324</v>
      </c>
      <c r="D2706" s="108" t="s">
        <v>5325</v>
      </c>
      <c r="E2706" s="104" t="s">
        <v>38</v>
      </c>
      <c r="F2706" s="202" t="s">
        <v>9009</v>
      </c>
    </row>
    <row r="2707" spans="1:6">
      <c r="A2707" s="102" t="s">
        <v>5326</v>
      </c>
      <c r="B2707" s="138" t="s">
        <v>5328</v>
      </c>
      <c r="C2707" s="138" t="s">
        <v>528</v>
      </c>
      <c r="D2707" s="143" t="s">
        <v>2741</v>
      </c>
      <c r="E2707" s="139" t="s">
        <v>66</v>
      </c>
      <c r="F2707" s="202" t="s">
        <v>9009</v>
      </c>
    </row>
    <row r="2708" spans="1:6">
      <c r="A2708" s="102" t="s">
        <v>5326</v>
      </c>
      <c r="B2708" s="129" t="s">
        <v>5327</v>
      </c>
      <c r="C2708" s="129" t="s">
        <v>1058</v>
      </c>
      <c r="D2708" s="108" t="s">
        <v>1830</v>
      </c>
      <c r="E2708" s="104" t="s">
        <v>27</v>
      </c>
      <c r="F2708" s="198">
        <v>44252</v>
      </c>
    </row>
    <row r="2709" spans="1:6">
      <c r="A2709" s="144" t="s">
        <v>5326</v>
      </c>
      <c r="B2709" s="158" t="s">
        <v>9448</v>
      </c>
      <c r="C2709" s="145" t="s">
        <v>1981</v>
      </c>
      <c r="D2709" s="159" t="s">
        <v>9447</v>
      </c>
      <c r="E2709" s="147" t="s">
        <v>229</v>
      </c>
      <c r="F2709" s="205" t="s">
        <v>9009</v>
      </c>
    </row>
    <row r="2710" spans="1:6">
      <c r="A2710" s="144" t="s">
        <v>5326</v>
      </c>
      <c r="B2710" s="158" t="s">
        <v>10314</v>
      </c>
      <c r="C2710" s="159" t="s">
        <v>344</v>
      </c>
      <c r="D2710" s="159" t="s">
        <v>10315</v>
      </c>
      <c r="E2710" s="160" t="s">
        <v>42</v>
      </c>
      <c r="F2710" s="199">
        <v>19914</v>
      </c>
    </row>
    <row r="2711" spans="1:6">
      <c r="A2711" s="102" t="s">
        <v>9378</v>
      </c>
      <c r="B2711" s="138" t="s">
        <v>9379</v>
      </c>
      <c r="C2711" s="138" t="s">
        <v>114</v>
      </c>
      <c r="D2711" s="143" t="s">
        <v>9380</v>
      </c>
      <c r="E2711" s="139" t="s">
        <v>66</v>
      </c>
      <c r="F2711" s="199">
        <v>16981</v>
      </c>
    </row>
    <row r="2712" spans="1:6">
      <c r="A2712" s="102" t="s">
        <v>10503</v>
      </c>
      <c r="B2712" s="138" t="s">
        <v>10504</v>
      </c>
      <c r="C2712" s="143" t="s">
        <v>469</v>
      </c>
      <c r="D2712" s="143" t="s">
        <v>10109</v>
      </c>
      <c r="E2712" s="139" t="s">
        <v>162</v>
      </c>
      <c r="F2712" s="205" t="s">
        <v>9009</v>
      </c>
    </row>
    <row r="2713" spans="1:6">
      <c r="A2713" s="102" t="s">
        <v>5329</v>
      </c>
      <c r="B2713" s="129" t="s">
        <v>5330</v>
      </c>
      <c r="C2713" s="129" t="s">
        <v>243</v>
      </c>
      <c r="D2713" s="108" t="s">
        <v>5331</v>
      </c>
      <c r="E2713" s="173" t="s">
        <v>94</v>
      </c>
      <c r="F2713" s="202" t="s">
        <v>9009</v>
      </c>
    </row>
    <row r="2714" spans="1:6">
      <c r="A2714" s="105" t="s">
        <v>5332</v>
      </c>
      <c r="B2714" s="140" t="s">
        <v>9415</v>
      </c>
      <c r="C2714" s="125" t="s">
        <v>36</v>
      </c>
      <c r="D2714" s="106" t="s">
        <v>474</v>
      </c>
      <c r="E2714" s="107" t="s">
        <v>27</v>
      </c>
      <c r="F2714" s="199">
        <v>16070</v>
      </c>
    </row>
    <row r="2715" spans="1:6">
      <c r="A2715" s="102" t="s">
        <v>5332</v>
      </c>
      <c r="B2715" s="138" t="s">
        <v>5333</v>
      </c>
      <c r="C2715" s="143" t="s">
        <v>133</v>
      </c>
      <c r="D2715" s="143" t="s">
        <v>5334</v>
      </c>
      <c r="E2715" s="139" t="s">
        <v>158</v>
      </c>
      <c r="F2715" s="202" t="s">
        <v>9009</v>
      </c>
    </row>
    <row r="2716" spans="1:6">
      <c r="A2716" s="102" t="s">
        <v>10257</v>
      </c>
      <c r="B2716" s="138" t="s">
        <v>10258</v>
      </c>
      <c r="C2716" s="143" t="s">
        <v>41</v>
      </c>
      <c r="D2716" s="143" t="s">
        <v>111</v>
      </c>
      <c r="E2716" s="139" t="s">
        <v>99</v>
      </c>
      <c r="F2716" s="199">
        <v>22991</v>
      </c>
    </row>
    <row r="2717" spans="1:6">
      <c r="A2717" s="102" t="s">
        <v>5335</v>
      </c>
      <c r="B2717" s="103" t="s">
        <v>5336</v>
      </c>
      <c r="C2717" s="103" t="s">
        <v>14</v>
      </c>
      <c r="D2717" s="103" t="s">
        <v>956</v>
      </c>
      <c r="E2717" s="104" t="s">
        <v>60</v>
      </c>
      <c r="F2717" s="198">
        <v>44418</v>
      </c>
    </row>
    <row r="2718" spans="1:6">
      <c r="A2718" s="105" t="s">
        <v>5337</v>
      </c>
      <c r="B2718" s="125" t="s">
        <v>5338</v>
      </c>
      <c r="C2718" s="125" t="s">
        <v>137</v>
      </c>
      <c r="D2718" s="106" t="s">
        <v>1269</v>
      </c>
      <c r="E2718" s="107" t="s">
        <v>71</v>
      </c>
      <c r="F2718" s="202" t="s">
        <v>9009</v>
      </c>
    </row>
    <row r="2719" spans="1:6">
      <c r="A2719" s="214" t="s">
        <v>11387</v>
      </c>
      <c r="B2719" s="215" t="s">
        <v>11388</v>
      </c>
      <c r="C2719" s="215" t="s">
        <v>1215</v>
      </c>
      <c r="D2719" s="216" t="s">
        <v>11389</v>
      </c>
      <c r="E2719" s="217" t="s">
        <v>42</v>
      </c>
      <c r="F2719" s="204" t="s">
        <v>9009</v>
      </c>
    </row>
    <row r="2720" spans="1:6">
      <c r="A2720" s="102" t="s">
        <v>5339</v>
      </c>
      <c r="B2720" s="138" t="s">
        <v>5340</v>
      </c>
      <c r="C2720" s="143" t="s">
        <v>340</v>
      </c>
      <c r="D2720" s="143" t="s">
        <v>5341</v>
      </c>
      <c r="E2720" s="139" t="s">
        <v>158</v>
      </c>
      <c r="F2720" s="202" t="s">
        <v>9009</v>
      </c>
    </row>
    <row r="2721" spans="1:6">
      <c r="A2721" s="105" t="s">
        <v>5342</v>
      </c>
      <c r="B2721" s="125" t="s">
        <v>5343</v>
      </c>
      <c r="C2721" s="125" t="s">
        <v>316</v>
      </c>
      <c r="D2721" s="141" t="s">
        <v>5341</v>
      </c>
      <c r="E2721" s="142" t="s">
        <v>27</v>
      </c>
      <c r="F2721" s="202" t="s">
        <v>9009</v>
      </c>
    </row>
    <row r="2722" spans="1:6">
      <c r="A2722" s="102" t="s">
        <v>10162</v>
      </c>
      <c r="B2722" s="138" t="s">
        <v>10163</v>
      </c>
      <c r="C2722" s="138" t="s">
        <v>305</v>
      </c>
      <c r="D2722" s="143" t="s">
        <v>327</v>
      </c>
      <c r="E2722" s="139" t="s">
        <v>16</v>
      </c>
      <c r="F2722" s="205" t="s">
        <v>9009</v>
      </c>
    </row>
    <row r="2723" spans="1:6">
      <c r="A2723" s="102" t="s">
        <v>5344</v>
      </c>
      <c r="B2723" s="137" t="s">
        <v>5345</v>
      </c>
      <c r="C2723" s="137" t="s">
        <v>243</v>
      </c>
      <c r="D2723" s="103" t="s">
        <v>3857</v>
      </c>
      <c r="E2723" s="104" t="s">
        <v>42</v>
      </c>
      <c r="F2723" s="199">
        <v>17747</v>
      </c>
    </row>
    <row r="2724" spans="1:6">
      <c r="A2724" s="214" t="s">
        <v>11377</v>
      </c>
      <c r="B2724" s="215" t="s">
        <v>11378</v>
      </c>
      <c r="C2724" s="215" t="s">
        <v>316</v>
      </c>
      <c r="D2724" s="216" t="s">
        <v>341</v>
      </c>
      <c r="E2724" s="217" t="s">
        <v>49</v>
      </c>
      <c r="F2724" s="204" t="s">
        <v>9009</v>
      </c>
    </row>
    <row r="2725" spans="1:6">
      <c r="A2725" s="105" t="s">
        <v>5346</v>
      </c>
      <c r="B2725" s="135" t="s">
        <v>5347</v>
      </c>
      <c r="C2725" s="135" t="s">
        <v>141</v>
      </c>
      <c r="D2725" s="136" t="s">
        <v>5348</v>
      </c>
      <c r="E2725" s="119" t="s">
        <v>34</v>
      </c>
      <c r="F2725" s="202" t="s">
        <v>9009</v>
      </c>
    </row>
    <row r="2726" spans="1:6">
      <c r="A2726" s="214" t="s">
        <v>11699</v>
      </c>
      <c r="B2726" s="215" t="s">
        <v>11701</v>
      </c>
      <c r="C2726" s="215" t="s">
        <v>593</v>
      </c>
      <c r="D2726" s="216" t="s">
        <v>443</v>
      </c>
      <c r="E2726" s="217" t="s">
        <v>34</v>
      </c>
      <c r="F2726" s="204" t="s">
        <v>9009</v>
      </c>
    </row>
    <row r="2727" spans="1:6">
      <c r="A2727" s="105" t="s">
        <v>5349</v>
      </c>
      <c r="B2727" s="125" t="s">
        <v>5350</v>
      </c>
      <c r="C2727" s="125" t="s">
        <v>316</v>
      </c>
      <c r="D2727" s="106" t="s">
        <v>5351</v>
      </c>
      <c r="E2727" s="107" t="s">
        <v>78</v>
      </c>
      <c r="F2727" s="202" t="s">
        <v>9009</v>
      </c>
    </row>
    <row r="2728" spans="1:6">
      <c r="A2728" s="102" t="s">
        <v>5352</v>
      </c>
      <c r="B2728" s="138" t="s">
        <v>5353</v>
      </c>
      <c r="C2728" s="138" t="s">
        <v>5354</v>
      </c>
      <c r="D2728" s="143" t="s">
        <v>5355</v>
      </c>
      <c r="E2728" s="139" t="s">
        <v>99</v>
      </c>
      <c r="F2728" s="202" t="s">
        <v>9009</v>
      </c>
    </row>
    <row r="2729" spans="1:6">
      <c r="A2729" s="214" t="s">
        <v>5356</v>
      </c>
      <c r="B2729" s="215" t="s">
        <v>11302</v>
      </c>
      <c r="C2729" s="215" t="s">
        <v>4729</v>
      </c>
      <c r="D2729" s="216" t="s">
        <v>5309</v>
      </c>
      <c r="E2729" s="217" t="s">
        <v>201</v>
      </c>
      <c r="F2729" s="204" t="s">
        <v>9009</v>
      </c>
    </row>
    <row r="2730" spans="1:6">
      <c r="A2730" s="105" t="s">
        <v>5356</v>
      </c>
      <c r="B2730" s="125" t="s">
        <v>5357</v>
      </c>
      <c r="C2730" s="125" t="s">
        <v>275</v>
      </c>
      <c r="D2730" s="106" t="s">
        <v>5358</v>
      </c>
      <c r="E2730" s="107" t="s">
        <v>27</v>
      </c>
      <c r="F2730" s="202" t="s">
        <v>9009</v>
      </c>
    </row>
    <row r="2731" spans="1:6">
      <c r="A2731" s="105" t="s">
        <v>5359</v>
      </c>
      <c r="B2731" s="125" t="s">
        <v>5360</v>
      </c>
      <c r="C2731" s="125" t="s">
        <v>80</v>
      </c>
      <c r="D2731" s="106" t="s">
        <v>5361</v>
      </c>
      <c r="E2731" s="107" t="s">
        <v>99</v>
      </c>
      <c r="F2731" s="211">
        <v>44198</v>
      </c>
    </row>
    <row r="2732" spans="1:6">
      <c r="A2732" s="105" t="s">
        <v>5362</v>
      </c>
      <c r="B2732" s="140" t="s">
        <v>9919</v>
      </c>
      <c r="C2732" s="125" t="s">
        <v>88</v>
      </c>
      <c r="D2732" s="141" t="s">
        <v>9920</v>
      </c>
      <c r="E2732" s="107" t="s">
        <v>1076</v>
      </c>
      <c r="F2732" s="205" t="s">
        <v>9009</v>
      </c>
    </row>
    <row r="2733" spans="1:6">
      <c r="A2733" s="105" t="s">
        <v>5362</v>
      </c>
      <c r="B2733" s="125" t="s">
        <v>5363</v>
      </c>
      <c r="C2733" s="125" t="s">
        <v>394</v>
      </c>
      <c r="D2733" s="141" t="s">
        <v>9648</v>
      </c>
      <c r="E2733" s="107" t="s">
        <v>27</v>
      </c>
      <c r="F2733" s="202" t="s">
        <v>9009</v>
      </c>
    </row>
    <row r="2734" spans="1:6">
      <c r="A2734" s="102" t="s">
        <v>5364</v>
      </c>
      <c r="B2734" s="138" t="s">
        <v>5365</v>
      </c>
      <c r="C2734" s="138" t="s">
        <v>316</v>
      </c>
      <c r="D2734" s="143" t="s">
        <v>5366</v>
      </c>
      <c r="E2734" s="139" t="s">
        <v>99</v>
      </c>
      <c r="F2734" s="198">
        <v>44312</v>
      </c>
    </row>
    <row r="2735" spans="1:6">
      <c r="A2735" s="102" t="s">
        <v>5367</v>
      </c>
      <c r="B2735" s="138" t="s">
        <v>5368</v>
      </c>
      <c r="C2735" s="143" t="s">
        <v>18</v>
      </c>
      <c r="D2735" s="143" t="s">
        <v>2086</v>
      </c>
      <c r="E2735" s="139" t="s">
        <v>20</v>
      </c>
      <c r="F2735" s="202" t="s">
        <v>9009</v>
      </c>
    </row>
    <row r="2736" spans="1:6">
      <c r="A2736" s="102" t="s">
        <v>5369</v>
      </c>
      <c r="B2736" s="138" t="s">
        <v>5370</v>
      </c>
      <c r="C2736" s="138" t="s">
        <v>3296</v>
      </c>
      <c r="D2736" s="143" t="s">
        <v>4965</v>
      </c>
      <c r="E2736" s="139" t="s">
        <v>134</v>
      </c>
      <c r="F2736" s="202" t="s">
        <v>9009</v>
      </c>
    </row>
    <row r="2737" spans="1:6">
      <c r="A2737" s="102" t="s">
        <v>5371</v>
      </c>
      <c r="B2737" s="137" t="s">
        <v>5372</v>
      </c>
      <c r="C2737" s="137" t="s">
        <v>275</v>
      </c>
      <c r="D2737" s="103" t="s">
        <v>2475</v>
      </c>
      <c r="E2737" s="104" t="s">
        <v>27</v>
      </c>
      <c r="F2737" s="202" t="s">
        <v>9009</v>
      </c>
    </row>
    <row r="2738" spans="1:6">
      <c r="A2738" s="102" t="s">
        <v>5373</v>
      </c>
      <c r="B2738" s="137" t="s">
        <v>5374</v>
      </c>
      <c r="C2738" s="137" t="s">
        <v>2523</v>
      </c>
      <c r="D2738" s="103" t="s">
        <v>250</v>
      </c>
      <c r="E2738" s="104" t="s">
        <v>158</v>
      </c>
      <c r="F2738" s="202" t="s">
        <v>9009</v>
      </c>
    </row>
    <row r="2739" spans="1:6">
      <c r="A2739" s="102" t="s">
        <v>722</v>
      </c>
      <c r="B2739" s="138" t="s">
        <v>9849</v>
      </c>
      <c r="C2739" s="143" t="s">
        <v>22</v>
      </c>
      <c r="D2739" s="143" t="s">
        <v>1788</v>
      </c>
      <c r="E2739" s="139" t="s">
        <v>85</v>
      </c>
      <c r="F2739" s="205" t="s">
        <v>9009</v>
      </c>
    </row>
    <row r="2740" spans="1:6">
      <c r="A2740" s="102" t="s">
        <v>722</v>
      </c>
      <c r="B2740" s="129" t="s">
        <v>5375</v>
      </c>
      <c r="C2740" s="129" t="s">
        <v>5376</v>
      </c>
      <c r="D2740" s="108" t="s">
        <v>5377</v>
      </c>
      <c r="E2740" s="104" t="s">
        <v>78</v>
      </c>
      <c r="F2740" s="202" t="s">
        <v>9009</v>
      </c>
    </row>
    <row r="2741" spans="1:6">
      <c r="A2741" s="144" t="s">
        <v>722</v>
      </c>
      <c r="B2741" s="145" t="s">
        <v>5378</v>
      </c>
      <c r="C2741" s="145" t="s">
        <v>5188</v>
      </c>
      <c r="D2741" s="146" t="s">
        <v>5379</v>
      </c>
      <c r="E2741" s="172" t="s">
        <v>221</v>
      </c>
      <c r="F2741" s="202" t="s">
        <v>9009</v>
      </c>
    </row>
    <row r="2742" spans="1:6">
      <c r="A2742" s="101" t="s">
        <v>10329</v>
      </c>
      <c r="B2742" s="98" t="s">
        <v>10330</v>
      </c>
      <c r="C2742" s="98" t="s">
        <v>257</v>
      </c>
      <c r="D2742" s="99" t="s">
        <v>748</v>
      </c>
      <c r="E2742" s="100" t="s">
        <v>78</v>
      </c>
      <c r="F2742" s="198">
        <v>44260</v>
      </c>
    </row>
    <row r="2743" spans="1:6">
      <c r="A2743" s="105" t="s">
        <v>5380</v>
      </c>
      <c r="B2743" s="125" t="s">
        <v>5381</v>
      </c>
      <c r="C2743" s="140" t="s">
        <v>9647</v>
      </c>
      <c r="D2743" s="106" t="s">
        <v>4805</v>
      </c>
      <c r="E2743" s="107" t="s">
        <v>124</v>
      </c>
      <c r="F2743" s="202" t="s">
        <v>9009</v>
      </c>
    </row>
    <row r="2744" spans="1:6">
      <c r="A2744" s="102" t="s">
        <v>5382</v>
      </c>
      <c r="B2744" s="137" t="s">
        <v>5383</v>
      </c>
      <c r="C2744" s="137" t="s">
        <v>593</v>
      </c>
      <c r="D2744" s="103" t="s">
        <v>1978</v>
      </c>
      <c r="E2744" s="104" t="s">
        <v>85</v>
      </c>
      <c r="F2744" s="229" t="s">
        <v>9243</v>
      </c>
    </row>
    <row r="2745" spans="1:6">
      <c r="A2745" s="102" t="s">
        <v>5384</v>
      </c>
      <c r="B2745" s="138" t="s">
        <v>5385</v>
      </c>
      <c r="C2745" s="138" t="s">
        <v>1261</v>
      </c>
      <c r="D2745" s="143" t="s">
        <v>470</v>
      </c>
      <c r="E2745" s="139" t="s">
        <v>27</v>
      </c>
      <c r="F2745" s="202" t="s">
        <v>9009</v>
      </c>
    </row>
    <row r="2746" spans="1:6">
      <c r="A2746" s="102" t="s">
        <v>10316</v>
      </c>
      <c r="B2746" s="138" t="s">
        <v>10317</v>
      </c>
      <c r="C2746" s="143" t="s">
        <v>746</v>
      </c>
      <c r="D2746" s="143" t="s">
        <v>2780</v>
      </c>
      <c r="E2746" s="139" t="s">
        <v>639</v>
      </c>
      <c r="F2746" s="205" t="s">
        <v>9009</v>
      </c>
    </row>
    <row r="2747" spans="1:6">
      <c r="A2747" s="102" t="s">
        <v>5386</v>
      </c>
      <c r="B2747" s="138" t="s">
        <v>5387</v>
      </c>
      <c r="C2747" s="143" t="s">
        <v>2059</v>
      </c>
      <c r="D2747" s="143" t="s">
        <v>1400</v>
      </c>
      <c r="E2747" s="139" t="s">
        <v>99</v>
      </c>
      <c r="F2747" s="202" t="s">
        <v>9009</v>
      </c>
    </row>
    <row r="2748" spans="1:6">
      <c r="A2748" s="102" t="s">
        <v>5388</v>
      </c>
      <c r="B2748" s="138" t="s">
        <v>5389</v>
      </c>
      <c r="C2748" s="138" t="s">
        <v>398</v>
      </c>
      <c r="D2748" s="143" t="s">
        <v>3817</v>
      </c>
      <c r="E2748" s="139" t="s">
        <v>94</v>
      </c>
      <c r="F2748" s="199">
        <v>22006</v>
      </c>
    </row>
    <row r="2749" spans="1:6">
      <c r="A2749" s="102" t="s">
        <v>5390</v>
      </c>
      <c r="B2749" s="103" t="s">
        <v>5391</v>
      </c>
      <c r="C2749" s="103" t="s">
        <v>5392</v>
      </c>
      <c r="D2749" s="103" t="s">
        <v>945</v>
      </c>
      <c r="E2749" s="104" t="s">
        <v>27</v>
      </c>
      <c r="F2749" s="202" t="s">
        <v>9009</v>
      </c>
    </row>
    <row r="2750" spans="1:6">
      <c r="A2750" s="102" t="s">
        <v>5390</v>
      </c>
      <c r="B2750" s="138" t="s">
        <v>5393</v>
      </c>
      <c r="C2750" s="143" t="s">
        <v>5394</v>
      </c>
      <c r="D2750" s="143" t="s">
        <v>1104</v>
      </c>
      <c r="E2750" s="139" t="s">
        <v>34</v>
      </c>
      <c r="F2750" s="202" t="s">
        <v>9009</v>
      </c>
    </row>
    <row r="2751" spans="1:6">
      <c r="A2751" s="102" t="s">
        <v>5395</v>
      </c>
      <c r="B2751" s="138" t="s">
        <v>5396</v>
      </c>
      <c r="C2751" s="143" t="s">
        <v>955</v>
      </c>
      <c r="D2751" s="143" t="s">
        <v>287</v>
      </c>
      <c r="E2751" s="139" t="s">
        <v>5397</v>
      </c>
      <c r="F2751" s="202" t="s">
        <v>9009</v>
      </c>
    </row>
    <row r="2752" spans="1:6">
      <c r="A2752" s="148" t="s">
        <v>5398</v>
      </c>
      <c r="B2752" s="149" t="s">
        <v>5399</v>
      </c>
      <c r="C2752" s="149" t="s">
        <v>88</v>
      </c>
      <c r="D2752" s="150" t="s">
        <v>5400</v>
      </c>
      <c r="E2752" s="151" t="s">
        <v>38</v>
      </c>
      <c r="F2752" s="199">
        <v>16105</v>
      </c>
    </row>
    <row r="2753" spans="1:6">
      <c r="A2753" s="123" t="s">
        <v>5398</v>
      </c>
      <c r="B2753" s="127" t="s">
        <v>5401</v>
      </c>
      <c r="C2753" s="127" t="s">
        <v>80</v>
      </c>
      <c r="D2753" s="298" t="s">
        <v>9646</v>
      </c>
      <c r="E2753" s="142" t="s">
        <v>134</v>
      </c>
      <c r="F2753" s="202" t="s">
        <v>9009</v>
      </c>
    </row>
    <row r="2754" spans="1:6">
      <c r="A2754" s="102" t="s">
        <v>5402</v>
      </c>
      <c r="B2754" s="129" t="s">
        <v>5403</v>
      </c>
      <c r="C2754" s="129" t="s">
        <v>14</v>
      </c>
      <c r="D2754" s="108" t="s">
        <v>602</v>
      </c>
      <c r="E2754" s="104" t="s">
        <v>27</v>
      </c>
      <c r="F2754" s="202" t="s">
        <v>9009</v>
      </c>
    </row>
    <row r="2755" spans="1:6">
      <c r="A2755" s="102" t="s">
        <v>5404</v>
      </c>
      <c r="B2755" s="129" t="s">
        <v>5405</v>
      </c>
      <c r="C2755" s="129" t="s">
        <v>955</v>
      </c>
      <c r="D2755" s="108" t="s">
        <v>293</v>
      </c>
      <c r="E2755" s="104" t="s">
        <v>27</v>
      </c>
      <c r="F2755" s="199">
        <v>21426</v>
      </c>
    </row>
    <row r="2756" spans="1:6">
      <c r="A2756" s="102" t="s">
        <v>5406</v>
      </c>
      <c r="B2756" s="129" t="s">
        <v>5407</v>
      </c>
      <c r="C2756" s="129" t="s">
        <v>1546</v>
      </c>
      <c r="D2756" s="108" t="s">
        <v>558</v>
      </c>
      <c r="E2756" s="104" t="s">
        <v>38</v>
      </c>
      <c r="F2756" s="199">
        <v>13951</v>
      </c>
    </row>
    <row r="2757" spans="1:6">
      <c r="A2757" s="102" t="s">
        <v>10519</v>
      </c>
      <c r="B2757" s="138" t="s">
        <v>10522</v>
      </c>
      <c r="C2757" s="143" t="s">
        <v>3019</v>
      </c>
      <c r="D2757" s="143" t="s">
        <v>111</v>
      </c>
      <c r="E2757" s="139" t="s">
        <v>99</v>
      </c>
      <c r="F2757" s="205" t="s">
        <v>9009</v>
      </c>
    </row>
    <row r="2758" spans="1:6">
      <c r="A2758" s="148" t="s">
        <v>918</v>
      </c>
      <c r="B2758" s="149" t="s">
        <v>5408</v>
      </c>
      <c r="C2758" s="149" t="s">
        <v>5409</v>
      </c>
      <c r="D2758" s="150" t="s">
        <v>5410</v>
      </c>
      <c r="E2758" s="153" t="s">
        <v>307</v>
      </c>
      <c r="F2758" s="202" t="s">
        <v>9009</v>
      </c>
    </row>
    <row r="2759" spans="1:6">
      <c r="A2759" s="144" t="s">
        <v>10286</v>
      </c>
      <c r="B2759" s="158" t="s">
        <v>10284</v>
      </c>
      <c r="C2759" s="159" t="s">
        <v>36</v>
      </c>
      <c r="D2759" s="159" t="s">
        <v>10287</v>
      </c>
      <c r="E2759" s="160" t="s">
        <v>94</v>
      </c>
      <c r="F2759" s="211">
        <v>44486</v>
      </c>
    </row>
    <row r="2760" spans="1:6">
      <c r="A2760" s="144" t="s">
        <v>5411</v>
      </c>
      <c r="B2760" s="158" t="s">
        <v>8990</v>
      </c>
      <c r="C2760" s="158" t="s">
        <v>1500</v>
      </c>
      <c r="D2760" s="159" t="s">
        <v>1093</v>
      </c>
      <c r="E2760" s="160" t="s">
        <v>158</v>
      </c>
      <c r="F2760" s="202" t="s">
        <v>9009</v>
      </c>
    </row>
    <row r="2761" spans="1:6">
      <c r="A2761" s="102" t="s">
        <v>5411</v>
      </c>
      <c r="B2761" s="138" t="s">
        <v>5412</v>
      </c>
      <c r="C2761" s="138" t="s">
        <v>1479</v>
      </c>
      <c r="D2761" s="143" t="s">
        <v>5413</v>
      </c>
      <c r="E2761" s="139" t="s">
        <v>99</v>
      </c>
      <c r="F2761" s="202" t="s">
        <v>9009</v>
      </c>
    </row>
    <row r="2762" spans="1:6">
      <c r="A2762" s="105" t="s">
        <v>5414</v>
      </c>
      <c r="B2762" s="125" t="s">
        <v>5415</v>
      </c>
      <c r="C2762" s="125" t="s">
        <v>5416</v>
      </c>
      <c r="D2762" s="141" t="s">
        <v>9645</v>
      </c>
      <c r="E2762" s="107" t="s">
        <v>49</v>
      </c>
      <c r="F2762" s="202" t="s">
        <v>9009</v>
      </c>
    </row>
    <row r="2763" spans="1:6">
      <c r="A2763" s="214" t="s">
        <v>11644</v>
      </c>
      <c r="B2763" s="215" t="s">
        <v>11645</v>
      </c>
      <c r="C2763" s="215" t="s">
        <v>5394</v>
      </c>
      <c r="D2763" s="216" t="s">
        <v>11646</v>
      </c>
      <c r="E2763" s="217" t="s">
        <v>16</v>
      </c>
      <c r="F2763" s="204" t="s">
        <v>9009</v>
      </c>
    </row>
    <row r="2764" spans="1:6">
      <c r="A2764" s="102" t="s">
        <v>5417</v>
      </c>
      <c r="B2764" s="138" t="s">
        <v>5418</v>
      </c>
      <c r="C2764" s="138" t="s">
        <v>36</v>
      </c>
      <c r="D2764" s="103" t="s">
        <v>5419</v>
      </c>
      <c r="E2764" s="139" t="s">
        <v>27</v>
      </c>
      <c r="F2764" s="202" t="s">
        <v>9009</v>
      </c>
    </row>
    <row r="2765" spans="1:6">
      <c r="A2765" s="102" t="s">
        <v>5420</v>
      </c>
      <c r="B2765" s="285" t="s">
        <v>5421</v>
      </c>
      <c r="C2765" s="137" t="s">
        <v>4887</v>
      </c>
      <c r="D2765" s="103" t="s">
        <v>5422</v>
      </c>
      <c r="E2765" s="104" t="s">
        <v>94</v>
      </c>
      <c r="F2765" s="199">
        <v>15755</v>
      </c>
    </row>
    <row r="2766" spans="1:6">
      <c r="A2766" s="102" t="s">
        <v>5423</v>
      </c>
      <c r="B2766" s="103" t="s">
        <v>5424</v>
      </c>
      <c r="C2766" s="103" t="s">
        <v>1086</v>
      </c>
      <c r="D2766" s="103" t="s">
        <v>2979</v>
      </c>
      <c r="E2766" s="104" t="s">
        <v>27</v>
      </c>
      <c r="F2766" s="202" t="s">
        <v>9009</v>
      </c>
    </row>
    <row r="2767" spans="1:6">
      <c r="A2767" s="148" t="s">
        <v>9604</v>
      </c>
      <c r="B2767" s="154" t="s">
        <v>9603</v>
      </c>
      <c r="C2767" s="149" t="s">
        <v>5554</v>
      </c>
      <c r="D2767" s="150" t="s">
        <v>606</v>
      </c>
      <c r="E2767" s="151" t="s">
        <v>598</v>
      </c>
      <c r="F2767" s="202" t="s">
        <v>9009</v>
      </c>
    </row>
    <row r="2768" spans="1:6">
      <c r="A2768" s="144" t="s">
        <v>5425</v>
      </c>
      <c r="B2768" s="158" t="s">
        <v>9400</v>
      </c>
      <c r="C2768" s="158" t="s">
        <v>8717</v>
      </c>
      <c r="D2768" s="159" t="s">
        <v>4009</v>
      </c>
      <c r="E2768" s="160" t="s">
        <v>49</v>
      </c>
      <c r="F2768" s="205" t="s">
        <v>9009</v>
      </c>
    </row>
    <row r="2769" spans="1:6">
      <c r="A2769" s="102" t="s">
        <v>5426</v>
      </c>
      <c r="B2769" s="138" t="s">
        <v>5427</v>
      </c>
      <c r="C2769" s="143" t="s">
        <v>305</v>
      </c>
      <c r="D2769" s="143" t="s">
        <v>675</v>
      </c>
      <c r="E2769" s="139" t="s">
        <v>24</v>
      </c>
      <c r="F2769" s="202" t="s">
        <v>9009</v>
      </c>
    </row>
    <row r="2770" spans="1:6">
      <c r="A2770" s="102" t="s">
        <v>5428</v>
      </c>
      <c r="B2770" s="129" t="s">
        <v>5429</v>
      </c>
      <c r="C2770" s="129" t="s">
        <v>5430</v>
      </c>
      <c r="D2770" s="108" t="s">
        <v>5431</v>
      </c>
      <c r="E2770" s="104" t="s">
        <v>1076</v>
      </c>
      <c r="F2770" s="202" t="s">
        <v>9009</v>
      </c>
    </row>
    <row r="2771" spans="1:6">
      <c r="A2771" s="102" t="s">
        <v>5428</v>
      </c>
      <c r="B2771" s="143" t="s">
        <v>5432</v>
      </c>
      <c r="C2771" s="143" t="s">
        <v>5433</v>
      </c>
      <c r="D2771" s="143" t="s">
        <v>187</v>
      </c>
      <c r="E2771" s="139" t="s">
        <v>27</v>
      </c>
      <c r="F2771" s="202" t="s">
        <v>9009</v>
      </c>
    </row>
    <row r="2772" spans="1:6">
      <c r="A2772" s="102" t="s">
        <v>5434</v>
      </c>
      <c r="B2772" s="129" t="s">
        <v>5435</v>
      </c>
      <c r="C2772" s="129" t="s">
        <v>249</v>
      </c>
      <c r="D2772" s="143" t="s">
        <v>9644</v>
      </c>
      <c r="E2772" s="139" t="s">
        <v>42</v>
      </c>
      <c r="F2772" s="202" t="s">
        <v>9009</v>
      </c>
    </row>
    <row r="2773" spans="1:6">
      <c r="A2773" s="105" t="s">
        <v>5436</v>
      </c>
      <c r="B2773" s="125" t="s">
        <v>5437</v>
      </c>
      <c r="C2773" s="125" t="s">
        <v>316</v>
      </c>
      <c r="D2773" s="106" t="s">
        <v>5438</v>
      </c>
      <c r="E2773" s="107" t="s">
        <v>27</v>
      </c>
      <c r="F2773" s="202" t="s">
        <v>9009</v>
      </c>
    </row>
    <row r="2774" spans="1:6">
      <c r="A2774" s="102" t="s">
        <v>5441</v>
      </c>
      <c r="B2774" s="129" t="s">
        <v>5442</v>
      </c>
      <c r="C2774" s="129" t="s">
        <v>2525</v>
      </c>
      <c r="D2774" s="108" t="s">
        <v>5443</v>
      </c>
      <c r="E2774" s="104" t="s">
        <v>31</v>
      </c>
      <c r="F2774" s="202" t="s">
        <v>9009</v>
      </c>
    </row>
    <row r="2775" spans="1:6">
      <c r="A2775" s="105" t="s">
        <v>201</v>
      </c>
      <c r="B2775" s="125" t="s">
        <v>5445</v>
      </c>
      <c r="C2775" s="125" t="s">
        <v>398</v>
      </c>
      <c r="D2775" s="141" t="s">
        <v>1446</v>
      </c>
      <c r="E2775" s="107" t="s">
        <v>45</v>
      </c>
      <c r="F2775" s="202" t="s">
        <v>9009</v>
      </c>
    </row>
    <row r="2776" spans="1:6">
      <c r="A2776" s="102" t="s">
        <v>10674</v>
      </c>
      <c r="B2776" s="138" t="s">
        <v>10676</v>
      </c>
      <c r="C2776" s="143" t="s">
        <v>948</v>
      </c>
      <c r="D2776" s="143" t="s">
        <v>1572</v>
      </c>
      <c r="E2776" s="139" t="s">
        <v>307</v>
      </c>
      <c r="F2776" s="199">
        <v>28646</v>
      </c>
    </row>
    <row r="2777" spans="1:6">
      <c r="A2777" s="102" t="s">
        <v>11125</v>
      </c>
      <c r="B2777" s="138" t="s">
        <v>11131</v>
      </c>
      <c r="C2777" s="143" t="s">
        <v>88</v>
      </c>
      <c r="D2777" s="143" t="s">
        <v>11132</v>
      </c>
      <c r="E2777" s="139" t="s">
        <v>307</v>
      </c>
      <c r="F2777" s="204" t="s">
        <v>9009</v>
      </c>
    </row>
    <row r="2778" spans="1:6">
      <c r="A2778" s="105" t="s">
        <v>5446</v>
      </c>
      <c r="B2778" s="125" t="s">
        <v>5447</v>
      </c>
      <c r="C2778" s="125" t="s">
        <v>252</v>
      </c>
      <c r="D2778" s="106" t="s">
        <v>2534</v>
      </c>
      <c r="E2778" s="107" t="s">
        <v>53</v>
      </c>
      <c r="F2778" s="202" t="s">
        <v>9009</v>
      </c>
    </row>
    <row r="2779" spans="1:6">
      <c r="A2779" s="102" t="s">
        <v>5448</v>
      </c>
      <c r="B2779" s="138" t="s">
        <v>5452</v>
      </c>
      <c r="C2779" s="143" t="s">
        <v>398</v>
      </c>
      <c r="D2779" s="143" t="s">
        <v>5453</v>
      </c>
      <c r="E2779" s="139" t="s">
        <v>256</v>
      </c>
      <c r="F2779" s="202" t="s">
        <v>9009</v>
      </c>
    </row>
    <row r="2780" spans="1:6">
      <c r="A2780" s="102" t="s">
        <v>5448</v>
      </c>
      <c r="B2780" s="137" t="s">
        <v>5449</v>
      </c>
      <c r="C2780" s="138" t="s">
        <v>5450</v>
      </c>
      <c r="D2780" s="143" t="s">
        <v>5451</v>
      </c>
      <c r="E2780" s="139" t="s">
        <v>119</v>
      </c>
      <c r="F2780" s="202" t="s">
        <v>9009</v>
      </c>
    </row>
    <row r="2781" spans="1:6">
      <c r="A2781" s="214" t="s">
        <v>9875</v>
      </c>
      <c r="B2781" s="215" t="s">
        <v>9878</v>
      </c>
      <c r="C2781" s="215" t="s">
        <v>469</v>
      </c>
      <c r="D2781" s="216" t="s">
        <v>9879</v>
      </c>
      <c r="E2781" s="217" t="s">
        <v>49</v>
      </c>
      <c r="F2781" s="205" t="s">
        <v>9009</v>
      </c>
    </row>
    <row r="2782" spans="1:6">
      <c r="A2782" s="101" t="s">
        <v>12039</v>
      </c>
      <c r="B2782" s="98" t="s">
        <v>12042</v>
      </c>
      <c r="C2782" s="98" t="s">
        <v>3781</v>
      </c>
      <c r="D2782" s="99" t="s">
        <v>4709</v>
      </c>
      <c r="E2782" s="100" t="s">
        <v>38</v>
      </c>
      <c r="F2782" s="193">
        <v>14684</v>
      </c>
    </row>
    <row r="2783" spans="1:6">
      <c r="A2783" s="102" t="s">
        <v>5455</v>
      </c>
      <c r="B2783" s="129" t="s">
        <v>5456</v>
      </c>
      <c r="C2783" s="129" t="s">
        <v>72</v>
      </c>
      <c r="D2783" s="108" t="s">
        <v>5457</v>
      </c>
      <c r="E2783" s="104" t="s">
        <v>60</v>
      </c>
      <c r="F2783" s="202" t="s">
        <v>9009</v>
      </c>
    </row>
    <row r="2784" spans="1:6">
      <c r="A2784" s="105" t="s">
        <v>5458</v>
      </c>
      <c r="B2784" s="125" t="s">
        <v>5459</v>
      </c>
      <c r="C2784" s="125" t="s">
        <v>593</v>
      </c>
      <c r="D2784" s="106" t="s">
        <v>5460</v>
      </c>
      <c r="E2784" s="107" t="s">
        <v>45</v>
      </c>
      <c r="F2784" s="202" t="s">
        <v>9009</v>
      </c>
    </row>
    <row r="2785" spans="1:6">
      <c r="A2785" s="102" t="s">
        <v>5233</v>
      </c>
      <c r="B2785" s="138" t="s">
        <v>9626</v>
      </c>
      <c r="C2785" s="143" t="s">
        <v>137</v>
      </c>
      <c r="D2785" s="143" t="s">
        <v>59</v>
      </c>
      <c r="E2785" s="139" t="s">
        <v>60</v>
      </c>
      <c r="F2785" s="202" t="s">
        <v>9009</v>
      </c>
    </row>
    <row r="2786" spans="1:6">
      <c r="A2786" s="102" t="s">
        <v>5233</v>
      </c>
      <c r="B2786" s="138" t="s">
        <v>5471</v>
      </c>
      <c r="C2786" s="138" t="s">
        <v>14</v>
      </c>
      <c r="D2786" s="143" t="s">
        <v>5472</v>
      </c>
      <c r="E2786" s="139" t="s">
        <v>124</v>
      </c>
      <c r="F2786" s="211">
        <v>22395</v>
      </c>
    </row>
    <row r="2787" spans="1:6">
      <c r="A2787" s="144" t="s">
        <v>5233</v>
      </c>
      <c r="B2787" s="158" t="s">
        <v>5461</v>
      </c>
      <c r="C2787" s="158" t="s">
        <v>593</v>
      </c>
      <c r="D2787" s="159" t="s">
        <v>5462</v>
      </c>
      <c r="E2787" s="160" t="s">
        <v>124</v>
      </c>
      <c r="F2787" s="202" t="s">
        <v>9009</v>
      </c>
    </row>
    <row r="2788" spans="1:6">
      <c r="A2788" s="144" t="s">
        <v>5233</v>
      </c>
      <c r="B2788" s="155" t="s">
        <v>5463</v>
      </c>
      <c r="C2788" s="155" t="s">
        <v>340</v>
      </c>
      <c r="D2788" s="152" t="s">
        <v>4718</v>
      </c>
      <c r="E2788" s="147" t="s">
        <v>71</v>
      </c>
      <c r="F2788" s="202" t="s">
        <v>9009</v>
      </c>
    </row>
    <row r="2789" spans="1:6">
      <c r="A2789" s="144" t="s">
        <v>5233</v>
      </c>
      <c r="B2789" s="145" t="s">
        <v>5465</v>
      </c>
      <c r="C2789" s="145" t="s">
        <v>316</v>
      </c>
      <c r="D2789" s="146" t="s">
        <v>1773</v>
      </c>
      <c r="E2789" s="147" t="s">
        <v>124</v>
      </c>
      <c r="F2789" s="202" t="s">
        <v>9009</v>
      </c>
    </row>
    <row r="2790" spans="1:6">
      <c r="A2790" s="102" t="s">
        <v>5233</v>
      </c>
      <c r="B2790" s="129" t="s">
        <v>5466</v>
      </c>
      <c r="C2790" s="129" t="s">
        <v>80</v>
      </c>
      <c r="D2790" s="143" t="s">
        <v>2071</v>
      </c>
      <c r="E2790" s="104" t="s">
        <v>27</v>
      </c>
      <c r="F2790" s="202" t="s">
        <v>9009</v>
      </c>
    </row>
    <row r="2791" spans="1:6">
      <c r="A2791" s="102" t="s">
        <v>5233</v>
      </c>
      <c r="B2791" s="138" t="s">
        <v>10066</v>
      </c>
      <c r="C2791" s="143" t="s">
        <v>665</v>
      </c>
      <c r="D2791" s="143" t="s">
        <v>10069</v>
      </c>
      <c r="E2791" s="139" t="s">
        <v>423</v>
      </c>
      <c r="F2791" s="202" t="s">
        <v>9009</v>
      </c>
    </row>
    <row r="2792" spans="1:6">
      <c r="A2792" s="105" t="s">
        <v>5233</v>
      </c>
      <c r="B2792" s="220" t="s">
        <v>9590</v>
      </c>
      <c r="C2792" s="132" t="s">
        <v>982</v>
      </c>
      <c r="D2792" s="106" t="s">
        <v>5761</v>
      </c>
      <c r="E2792" s="107" t="s">
        <v>201</v>
      </c>
      <c r="F2792" s="205" t="s">
        <v>9009</v>
      </c>
    </row>
    <row r="2793" spans="1:6">
      <c r="A2793" s="102" t="s">
        <v>5233</v>
      </c>
      <c r="B2793" s="129" t="s">
        <v>5467</v>
      </c>
      <c r="C2793" s="129" t="s">
        <v>41</v>
      </c>
      <c r="D2793" s="108" t="s">
        <v>1361</v>
      </c>
      <c r="E2793" s="104" t="s">
        <v>78</v>
      </c>
      <c r="F2793" s="202" t="s">
        <v>9009</v>
      </c>
    </row>
    <row r="2794" spans="1:6">
      <c r="A2794" s="102" t="s">
        <v>5233</v>
      </c>
      <c r="B2794" s="138" t="s">
        <v>5468</v>
      </c>
      <c r="C2794" s="138" t="s">
        <v>316</v>
      </c>
      <c r="D2794" s="143" t="s">
        <v>5469</v>
      </c>
      <c r="E2794" s="139" t="s">
        <v>38</v>
      </c>
      <c r="F2794" s="211">
        <v>44318</v>
      </c>
    </row>
    <row r="2795" spans="1:6">
      <c r="A2795" s="105" t="s">
        <v>5473</v>
      </c>
      <c r="B2795" s="125" t="s">
        <v>5474</v>
      </c>
      <c r="C2795" s="125" t="s">
        <v>5475</v>
      </c>
      <c r="D2795" s="106" t="s">
        <v>5476</v>
      </c>
      <c r="E2795" s="107" t="s">
        <v>27</v>
      </c>
      <c r="F2795" s="202" t="s">
        <v>9009</v>
      </c>
    </row>
    <row r="2796" spans="1:6">
      <c r="A2796" s="102" t="s">
        <v>5477</v>
      </c>
      <c r="B2796" s="138" t="s">
        <v>5478</v>
      </c>
      <c r="C2796" s="138" t="s">
        <v>2314</v>
      </c>
      <c r="D2796" s="143" t="s">
        <v>5069</v>
      </c>
      <c r="E2796" s="139" t="s">
        <v>598</v>
      </c>
      <c r="F2796" s="211">
        <v>44494</v>
      </c>
    </row>
    <row r="2797" spans="1:6">
      <c r="A2797" s="214" t="s">
        <v>10817</v>
      </c>
      <c r="B2797" s="215" t="s">
        <v>10819</v>
      </c>
      <c r="C2797" s="215" t="s">
        <v>469</v>
      </c>
      <c r="D2797" s="216" t="s">
        <v>2599</v>
      </c>
      <c r="E2797" s="217" t="s">
        <v>27</v>
      </c>
      <c r="F2797" s="204" t="s">
        <v>9009</v>
      </c>
    </row>
    <row r="2798" spans="1:6">
      <c r="A2798" s="214" t="s">
        <v>11824</v>
      </c>
      <c r="B2798" s="215" t="s">
        <v>11825</v>
      </c>
      <c r="C2798" s="215" t="s">
        <v>88</v>
      </c>
      <c r="D2798" s="216" t="s">
        <v>11826</v>
      </c>
      <c r="E2798" s="217" t="s">
        <v>201</v>
      </c>
      <c r="F2798" s="193">
        <v>19953</v>
      </c>
    </row>
    <row r="2799" spans="1:6">
      <c r="A2799" s="114" t="s">
        <v>5479</v>
      </c>
      <c r="B2799" s="125" t="s">
        <v>5480</v>
      </c>
      <c r="C2799" s="125" t="s">
        <v>1166</v>
      </c>
      <c r="D2799" s="106" t="s">
        <v>5481</v>
      </c>
      <c r="E2799" s="107" t="s">
        <v>99</v>
      </c>
      <c r="F2799" s="202" t="s">
        <v>9009</v>
      </c>
    </row>
    <row r="2800" spans="1:6">
      <c r="A2800" s="102" t="s">
        <v>5482</v>
      </c>
      <c r="B2800" s="138" t="s">
        <v>5483</v>
      </c>
      <c r="C2800" s="138" t="s">
        <v>4020</v>
      </c>
      <c r="D2800" s="143" t="s">
        <v>5484</v>
      </c>
      <c r="E2800" s="139" t="s">
        <v>34</v>
      </c>
      <c r="F2800" s="202" t="s">
        <v>9009</v>
      </c>
    </row>
    <row r="2801" spans="1:6">
      <c r="A2801" s="102" t="s">
        <v>10934</v>
      </c>
      <c r="B2801" s="138" t="s">
        <v>10938</v>
      </c>
      <c r="C2801" s="143" t="s">
        <v>469</v>
      </c>
      <c r="D2801" s="143" t="s">
        <v>10084</v>
      </c>
      <c r="E2801" s="139" t="s">
        <v>38</v>
      </c>
      <c r="F2801" s="193">
        <v>20173</v>
      </c>
    </row>
    <row r="2802" spans="1:6">
      <c r="A2802" s="105" t="s">
        <v>5485</v>
      </c>
      <c r="B2802" s="125" t="s">
        <v>5486</v>
      </c>
      <c r="C2802" s="125" t="s">
        <v>88</v>
      </c>
      <c r="D2802" s="106" t="s">
        <v>5487</v>
      </c>
      <c r="E2802" s="119" t="s">
        <v>38</v>
      </c>
      <c r="F2802" s="202" t="s">
        <v>9009</v>
      </c>
    </row>
    <row r="2803" spans="1:6">
      <c r="A2803" s="102" t="s">
        <v>5485</v>
      </c>
      <c r="B2803" s="138" t="s">
        <v>5488</v>
      </c>
      <c r="C2803" s="138" t="s">
        <v>137</v>
      </c>
      <c r="D2803" s="143" t="s">
        <v>609</v>
      </c>
      <c r="E2803" s="139" t="s">
        <v>78</v>
      </c>
      <c r="F2803" s="202" t="s">
        <v>9009</v>
      </c>
    </row>
    <row r="2804" spans="1:6">
      <c r="A2804" s="214" t="s">
        <v>10473</v>
      </c>
      <c r="B2804" s="215" t="s">
        <v>10474</v>
      </c>
      <c r="C2804" s="215" t="s">
        <v>955</v>
      </c>
      <c r="D2804" s="216" t="s">
        <v>5096</v>
      </c>
      <c r="E2804" s="217" t="s">
        <v>147</v>
      </c>
      <c r="F2804" s="205" t="s">
        <v>9009</v>
      </c>
    </row>
    <row r="2805" spans="1:6">
      <c r="A2805" s="102" t="s">
        <v>5490</v>
      </c>
      <c r="B2805" s="129" t="s">
        <v>5491</v>
      </c>
      <c r="C2805" s="129" t="s">
        <v>5492</v>
      </c>
      <c r="D2805" s="108" t="s">
        <v>269</v>
      </c>
      <c r="E2805" s="104" t="s">
        <v>45</v>
      </c>
      <c r="F2805" s="202" t="s">
        <v>9009</v>
      </c>
    </row>
    <row r="2806" spans="1:6">
      <c r="A2806" s="105" t="s">
        <v>5493</v>
      </c>
      <c r="B2806" s="125" t="s">
        <v>5494</v>
      </c>
      <c r="C2806" s="125" t="s">
        <v>5495</v>
      </c>
      <c r="D2806" s="106" t="s">
        <v>5496</v>
      </c>
      <c r="E2806" s="107" t="s">
        <v>27</v>
      </c>
      <c r="F2806" s="199">
        <v>23958</v>
      </c>
    </row>
    <row r="2807" spans="1:6">
      <c r="A2807" s="214" t="s">
        <v>9300</v>
      </c>
      <c r="B2807" s="215" t="s">
        <v>9301</v>
      </c>
      <c r="C2807" s="215" t="s">
        <v>316</v>
      </c>
      <c r="D2807" s="216" t="s">
        <v>9302</v>
      </c>
      <c r="E2807" s="217" t="s">
        <v>16</v>
      </c>
      <c r="F2807" s="199">
        <v>22532</v>
      </c>
    </row>
    <row r="2808" spans="1:6">
      <c r="A2808" s="102" t="s">
        <v>5497</v>
      </c>
      <c r="B2808" s="138" t="s">
        <v>5498</v>
      </c>
      <c r="C2808" s="138" t="s">
        <v>528</v>
      </c>
      <c r="D2808" s="143" t="s">
        <v>194</v>
      </c>
      <c r="E2808" s="139" t="s">
        <v>245</v>
      </c>
      <c r="F2808" s="202" t="s">
        <v>9009</v>
      </c>
    </row>
    <row r="2809" spans="1:6">
      <c r="A2809" s="102" t="s">
        <v>5499</v>
      </c>
      <c r="B2809" s="138" t="s">
        <v>5502</v>
      </c>
      <c r="C2809" s="143" t="s">
        <v>161</v>
      </c>
      <c r="D2809" s="143" t="s">
        <v>5503</v>
      </c>
      <c r="E2809" s="139" t="s">
        <v>245</v>
      </c>
      <c r="F2809" s="205" t="s">
        <v>9009</v>
      </c>
    </row>
    <row r="2810" spans="1:6">
      <c r="A2810" s="120" t="s">
        <v>5499</v>
      </c>
      <c r="B2810" s="130" t="s">
        <v>5500</v>
      </c>
      <c r="C2810" s="126" t="s">
        <v>5501</v>
      </c>
      <c r="D2810" s="106" t="s">
        <v>3897</v>
      </c>
      <c r="E2810" s="107" t="s">
        <v>20</v>
      </c>
      <c r="F2810" s="199">
        <v>12624</v>
      </c>
    </row>
    <row r="2811" spans="1:6">
      <c r="A2811" s="102" t="s">
        <v>5504</v>
      </c>
      <c r="B2811" s="129" t="s">
        <v>5505</v>
      </c>
      <c r="C2811" s="129" t="s">
        <v>36</v>
      </c>
      <c r="D2811" s="108" t="s">
        <v>228</v>
      </c>
      <c r="E2811" s="104" t="s">
        <v>71</v>
      </c>
      <c r="F2811" s="205" t="s">
        <v>9009</v>
      </c>
    </row>
    <row r="2812" spans="1:6">
      <c r="A2812" s="102" t="s">
        <v>5504</v>
      </c>
      <c r="B2812" s="138" t="s">
        <v>8991</v>
      </c>
      <c r="C2812" s="138" t="s">
        <v>212</v>
      </c>
      <c r="D2812" s="143" t="s">
        <v>8992</v>
      </c>
      <c r="E2812" s="139" t="s">
        <v>4952</v>
      </c>
      <c r="F2812" s="205" t="s">
        <v>9009</v>
      </c>
    </row>
    <row r="2813" spans="1:6">
      <c r="A2813" s="102" t="s">
        <v>5506</v>
      </c>
      <c r="B2813" s="129" t="s">
        <v>5507</v>
      </c>
      <c r="C2813" s="129" t="s">
        <v>955</v>
      </c>
      <c r="D2813" s="108" t="s">
        <v>107</v>
      </c>
      <c r="E2813" s="173" t="s">
        <v>99</v>
      </c>
      <c r="F2813" s="205" t="s">
        <v>9009</v>
      </c>
    </row>
    <row r="2814" spans="1:6">
      <c r="A2814" s="102" t="s">
        <v>5508</v>
      </c>
      <c r="B2814" s="138" t="s">
        <v>5509</v>
      </c>
      <c r="C2814" s="138" t="s">
        <v>469</v>
      </c>
      <c r="D2814" s="143" t="s">
        <v>5510</v>
      </c>
      <c r="E2814" s="139" t="s">
        <v>31</v>
      </c>
      <c r="F2814" s="205" t="s">
        <v>9009</v>
      </c>
    </row>
    <row r="2815" spans="1:6">
      <c r="A2815" s="102" t="s">
        <v>5511</v>
      </c>
      <c r="B2815" s="138" t="s">
        <v>5512</v>
      </c>
      <c r="C2815" s="138" t="s">
        <v>2621</v>
      </c>
      <c r="D2815" s="143" t="s">
        <v>357</v>
      </c>
      <c r="E2815" s="139" t="s">
        <v>423</v>
      </c>
      <c r="F2815" s="205" t="s">
        <v>9009</v>
      </c>
    </row>
    <row r="2816" spans="1:6">
      <c r="A2816" s="102" t="s">
        <v>5513</v>
      </c>
      <c r="B2816" s="138" t="s">
        <v>5514</v>
      </c>
      <c r="C2816" s="138" t="s">
        <v>80</v>
      </c>
      <c r="D2816" s="143" t="s">
        <v>602</v>
      </c>
      <c r="E2816" s="139" t="s">
        <v>27</v>
      </c>
      <c r="F2816" s="199">
        <v>19920</v>
      </c>
    </row>
    <row r="2817" spans="1:6">
      <c r="A2817" s="102" t="s">
        <v>11168</v>
      </c>
      <c r="B2817" s="138" t="s">
        <v>11171</v>
      </c>
      <c r="C2817" s="143" t="s">
        <v>11172</v>
      </c>
      <c r="D2817" s="143" t="s">
        <v>3024</v>
      </c>
      <c r="E2817" s="139" t="s">
        <v>27</v>
      </c>
      <c r="F2817" s="204" t="s">
        <v>9009</v>
      </c>
    </row>
    <row r="2818" spans="1:6">
      <c r="A2818" s="102" t="s">
        <v>5515</v>
      </c>
      <c r="B2818" s="138" t="s">
        <v>5516</v>
      </c>
      <c r="C2818" s="138" t="s">
        <v>2314</v>
      </c>
      <c r="D2818" s="143" t="s">
        <v>5517</v>
      </c>
      <c r="E2818" s="139" t="s">
        <v>433</v>
      </c>
      <c r="F2818" s="198">
        <v>44432</v>
      </c>
    </row>
    <row r="2819" spans="1:6">
      <c r="A2819" s="102" t="s">
        <v>5515</v>
      </c>
      <c r="B2819" s="138" t="s">
        <v>10648</v>
      </c>
      <c r="C2819" s="143" t="s">
        <v>2386</v>
      </c>
      <c r="D2819" s="143" t="s">
        <v>1650</v>
      </c>
      <c r="E2819" s="139" t="s">
        <v>49</v>
      </c>
      <c r="F2819" s="204" t="s">
        <v>9009</v>
      </c>
    </row>
    <row r="2820" spans="1:6">
      <c r="A2820" s="105" t="s">
        <v>5518</v>
      </c>
      <c r="B2820" s="125" t="s">
        <v>5519</v>
      </c>
      <c r="C2820" s="125" t="s">
        <v>316</v>
      </c>
      <c r="D2820" s="106" t="s">
        <v>470</v>
      </c>
      <c r="E2820" s="107" t="s">
        <v>27</v>
      </c>
      <c r="F2820" s="205" t="s">
        <v>9009</v>
      </c>
    </row>
    <row r="2821" spans="1:6">
      <c r="A2821" s="102" t="s">
        <v>5520</v>
      </c>
      <c r="B2821" s="137" t="s">
        <v>5521</v>
      </c>
      <c r="C2821" s="137" t="s">
        <v>941</v>
      </c>
      <c r="D2821" s="103" t="s">
        <v>9620</v>
      </c>
      <c r="E2821" s="104" t="s">
        <v>201</v>
      </c>
      <c r="F2821" s="205" t="s">
        <v>9009</v>
      </c>
    </row>
    <row r="2822" spans="1:6">
      <c r="A2822" s="102" t="s">
        <v>5522</v>
      </c>
      <c r="B2822" s="138" t="s">
        <v>5523</v>
      </c>
      <c r="C2822" s="138" t="s">
        <v>88</v>
      </c>
      <c r="D2822" s="143" t="s">
        <v>2302</v>
      </c>
      <c r="E2822" s="139" t="s">
        <v>42</v>
      </c>
      <c r="F2822" s="205" t="s">
        <v>9009</v>
      </c>
    </row>
    <row r="2823" spans="1:6">
      <c r="A2823" s="102" t="s">
        <v>10259</v>
      </c>
      <c r="B2823" s="138" t="s">
        <v>10260</v>
      </c>
      <c r="C2823" s="143" t="s">
        <v>80</v>
      </c>
      <c r="D2823" s="143" t="s">
        <v>10261</v>
      </c>
      <c r="E2823" s="139" t="s">
        <v>119</v>
      </c>
      <c r="F2823" s="205" t="s">
        <v>9009</v>
      </c>
    </row>
    <row r="2824" spans="1:6">
      <c r="A2824" s="102" t="s">
        <v>5524</v>
      </c>
      <c r="B2824" s="138" t="s">
        <v>5525</v>
      </c>
      <c r="C2824" s="138" t="s">
        <v>88</v>
      </c>
      <c r="D2824" s="143" t="s">
        <v>5526</v>
      </c>
      <c r="E2824" s="139" t="s">
        <v>201</v>
      </c>
      <c r="F2824" s="205" t="s">
        <v>9009</v>
      </c>
    </row>
    <row r="2825" spans="1:6">
      <c r="A2825" s="214" t="s">
        <v>5524</v>
      </c>
      <c r="B2825" s="215" t="s">
        <v>10375</v>
      </c>
      <c r="C2825" s="215" t="s">
        <v>170</v>
      </c>
      <c r="D2825" s="216" t="s">
        <v>2800</v>
      </c>
      <c r="E2825" s="217" t="s">
        <v>49</v>
      </c>
      <c r="F2825" s="205" t="s">
        <v>9009</v>
      </c>
    </row>
    <row r="2826" spans="1:6">
      <c r="A2826" s="102" t="s">
        <v>5527</v>
      </c>
      <c r="B2826" s="129" t="s">
        <v>5528</v>
      </c>
      <c r="C2826" s="129" t="s">
        <v>593</v>
      </c>
      <c r="D2826" s="108" t="s">
        <v>3610</v>
      </c>
      <c r="E2826" s="104" t="s">
        <v>78</v>
      </c>
      <c r="F2826" s="205" t="s">
        <v>9009</v>
      </c>
    </row>
    <row r="2827" spans="1:6">
      <c r="A2827" s="105" t="s">
        <v>5527</v>
      </c>
      <c r="B2827" s="126" t="s">
        <v>5529</v>
      </c>
      <c r="C2827" s="126" t="s">
        <v>88</v>
      </c>
      <c r="D2827" s="106" t="s">
        <v>5530</v>
      </c>
      <c r="E2827" s="107" t="s">
        <v>201</v>
      </c>
      <c r="F2827" s="199">
        <v>9434</v>
      </c>
    </row>
    <row r="2828" spans="1:6">
      <c r="A2828" s="102" t="s">
        <v>5531</v>
      </c>
      <c r="B2828" s="138" t="s">
        <v>5532</v>
      </c>
      <c r="C2828" s="129" t="s">
        <v>5533</v>
      </c>
      <c r="D2828" s="108" t="s">
        <v>5534</v>
      </c>
      <c r="E2828" s="173" t="s">
        <v>78</v>
      </c>
      <c r="F2828" s="202" t="s">
        <v>9009</v>
      </c>
    </row>
    <row r="2829" spans="1:6">
      <c r="A2829" s="214" t="s">
        <v>11641</v>
      </c>
      <c r="B2829" s="215" t="s">
        <v>11642</v>
      </c>
      <c r="C2829" s="215" t="s">
        <v>290</v>
      </c>
      <c r="D2829" s="216" t="s">
        <v>2302</v>
      </c>
      <c r="E2829" s="217" t="s">
        <v>20</v>
      </c>
      <c r="F2829" s="204" t="s">
        <v>9009</v>
      </c>
    </row>
    <row r="2830" spans="1:6">
      <c r="A2830" s="102" t="s">
        <v>5535</v>
      </c>
      <c r="B2830" s="129" t="s">
        <v>5536</v>
      </c>
      <c r="C2830" s="129" t="s">
        <v>329</v>
      </c>
      <c r="D2830" s="108" t="s">
        <v>2001</v>
      </c>
      <c r="E2830" s="104" t="s">
        <v>27</v>
      </c>
      <c r="F2830" s="202" t="s">
        <v>9009</v>
      </c>
    </row>
    <row r="2831" spans="1:6">
      <c r="A2831" s="102" t="s">
        <v>5537</v>
      </c>
      <c r="B2831" s="138" t="s">
        <v>5538</v>
      </c>
      <c r="C2831" s="138" t="s">
        <v>224</v>
      </c>
      <c r="D2831" s="143" t="s">
        <v>6672</v>
      </c>
      <c r="E2831" s="139" t="s">
        <v>162</v>
      </c>
      <c r="F2831" s="202" t="s">
        <v>9009</v>
      </c>
    </row>
    <row r="2832" spans="1:6">
      <c r="A2832" s="102" t="s">
        <v>5537</v>
      </c>
      <c r="B2832" s="138" t="s">
        <v>5539</v>
      </c>
      <c r="C2832" s="138" t="s">
        <v>344</v>
      </c>
      <c r="D2832" s="143" t="s">
        <v>4609</v>
      </c>
      <c r="E2832" s="139" t="s">
        <v>78</v>
      </c>
      <c r="F2832" s="202" t="s">
        <v>9009</v>
      </c>
    </row>
    <row r="2833" spans="1:6">
      <c r="A2833" s="214" t="s">
        <v>11896</v>
      </c>
      <c r="B2833" s="215" t="s">
        <v>11897</v>
      </c>
      <c r="C2833" s="215" t="s">
        <v>982</v>
      </c>
      <c r="D2833" s="216" t="s">
        <v>4718</v>
      </c>
      <c r="E2833" s="217" t="s">
        <v>71</v>
      </c>
      <c r="F2833" s="204" t="s">
        <v>9009</v>
      </c>
    </row>
    <row r="2834" spans="1:6">
      <c r="A2834" s="102" t="s">
        <v>5540</v>
      </c>
      <c r="B2834" s="108" t="s">
        <v>5541</v>
      </c>
      <c r="C2834" s="108" t="s">
        <v>285</v>
      </c>
      <c r="D2834" s="108" t="s">
        <v>1227</v>
      </c>
      <c r="E2834" s="104" t="s">
        <v>78</v>
      </c>
      <c r="F2834" s="202" t="s">
        <v>9009</v>
      </c>
    </row>
    <row r="2835" spans="1:6">
      <c r="A2835" s="102" t="s">
        <v>5542</v>
      </c>
      <c r="B2835" s="137" t="s">
        <v>5543</v>
      </c>
      <c r="C2835" s="137" t="s">
        <v>387</v>
      </c>
      <c r="D2835" s="103" t="s">
        <v>4817</v>
      </c>
      <c r="E2835" s="104" t="s">
        <v>78</v>
      </c>
      <c r="F2835" s="199">
        <v>16082</v>
      </c>
    </row>
    <row r="2836" spans="1:6">
      <c r="A2836" s="102" t="s">
        <v>5544</v>
      </c>
      <c r="B2836" s="129" t="s">
        <v>5545</v>
      </c>
      <c r="C2836" s="129" t="s">
        <v>5546</v>
      </c>
      <c r="D2836" s="108" t="s">
        <v>5358</v>
      </c>
      <c r="E2836" s="104" t="s">
        <v>27</v>
      </c>
      <c r="F2836" s="202" t="s">
        <v>9009</v>
      </c>
    </row>
    <row r="2837" spans="1:6">
      <c r="A2837" s="144" t="s">
        <v>5547</v>
      </c>
      <c r="B2837" s="145" t="s">
        <v>5548</v>
      </c>
      <c r="C2837" s="145" t="s">
        <v>394</v>
      </c>
      <c r="D2837" s="146" t="s">
        <v>5549</v>
      </c>
      <c r="E2837" s="172" t="s">
        <v>158</v>
      </c>
      <c r="F2837" s="202" t="s">
        <v>9009</v>
      </c>
    </row>
    <row r="2838" spans="1:6">
      <c r="A2838" s="144" t="s">
        <v>5550</v>
      </c>
      <c r="B2838" s="158" t="s">
        <v>5551</v>
      </c>
      <c r="C2838" s="158" t="s">
        <v>1086</v>
      </c>
      <c r="D2838" s="159" t="s">
        <v>5552</v>
      </c>
      <c r="E2838" s="160" t="s">
        <v>428</v>
      </c>
      <c r="F2838" s="202" t="s">
        <v>9009</v>
      </c>
    </row>
    <row r="2839" spans="1:6">
      <c r="A2839" s="144" t="s">
        <v>10896</v>
      </c>
      <c r="B2839" s="158" t="s">
        <v>10898</v>
      </c>
      <c r="C2839" s="159" t="s">
        <v>10899</v>
      </c>
      <c r="D2839" s="159" t="s">
        <v>3524</v>
      </c>
      <c r="E2839" s="160" t="s">
        <v>78</v>
      </c>
      <c r="F2839" s="204" t="s">
        <v>9009</v>
      </c>
    </row>
    <row r="2840" spans="1:6">
      <c r="A2840" s="144" t="s">
        <v>5555</v>
      </c>
      <c r="B2840" s="145" t="s">
        <v>5556</v>
      </c>
      <c r="C2840" s="145" t="s">
        <v>625</v>
      </c>
      <c r="D2840" s="146" t="s">
        <v>5557</v>
      </c>
      <c r="E2840" s="147" t="s">
        <v>49</v>
      </c>
      <c r="F2840" s="198">
        <v>44433</v>
      </c>
    </row>
    <row r="2841" spans="1:6">
      <c r="A2841" s="102" t="s">
        <v>5558</v>
      </c>
      <c r="B2841" s="129" t="s">
        <v>5559</v>
      </c>
      <c r="C2841" s="129" t="s">
        <v>593</v>
      </c>
      <c r="D2841" s="129" t="s">
        <v>5560</v>
      </c>
      <c r="E2841" s="104" t="s">
        <v>38</v>
      </c>
      <c r="F2841" s="202" t="s">
        <v>9009</v>
      </c>
    </row>
    <row r="2842" spans="1:6">
      <c r="A2842" s="102" t="s">
        <v>5558</v>
      </c>
      <c r="B2842" s="138" t="s">
        <v>5561</v>
      </c>
      <c r="C2842" s="138" t="s">
        <v>88</v>
      </c>
      <c r="D2842" s="143" t="s">
        <v>4434</v>
      </c>
      <c r="E2842" s="139" t="s">
        <v>124</v>
      </c>
      <c r="F2842" s="202" t="s">
        <v>9009</v>
      </c>
    </row>
    <row r="2843" spans="1:6">
      <c r="A2843" s="105" t="s">
        <v>5562</v>
      </c>
      <c r="B2843" s="125" t="s">
        <v>5563</v>
      </c>
      <c r="C2843" s="125" t="s">
        <v>29</v>
      </c>
      <c r="D2843" s="106" t="s">
        <v>602</v>
      </c>
      <c r="E2843" s="107" t="s">
        <v>27</v>
      </c>
      <c r="F2843" s="199">
        <v>21285</v>
      </c>
    </row>
    <row r="2844" spans="1:6">
      <c r="A2844" s="214" t="s">
        <v>9901</v>
      </c>
      <c r="B2844" s="215" t="s">
        <v>9902</v>
      </c>
      <c r="C2844" s="215" t="s">
        <v>88</v>
      </c>
      <c r="D2844" s="216" t="s">
        <v>1505</v>
      </c>
      <c r="E2844" s="217" t="s">
        <v>66</v>
      </c>
      <c r="F2844" s="199">
        <v>20853</v>
      </c>
    </row>
    <row r="2845" spans="1:6">
      <c r="A2845" s="105" t="s">
        <v>5564</v>
      </c>
      <c r="B2845" s="125" t="s">
        <v>5565</v>
      </c>
      <c r="C2845" s="125" t="s">
        <v>18</v>
      </c>
      <c r="D2845" s="141" t="s">
        <v>9619</v>
      </c>
      <c r="E2845" s="107" t="s">
        <v>27</v>
      </c>
      <c r="F2845" s="202" t="s">
        <v>9009</v>
      </c>
    </row>
    <row r="2846" spans="1:6">
      <c r="A2846" s="214" t="s">
        <v>11363</v>
      </c>
      <c r="B2846" s="215" t="s">
        <v>11369</v>
      </c>
      <c r="C2846" s="215" t="s">
        <v>820</v>
      </c>
      <c r="D2846" s="216" t="s">
        <v>1308</v>
      </c>
      <c r="E2846" s="217" t="s">
        <v>85</v>
      </c>
      <c r="F2846" s="204" t="s">
        <v>9009</v>
      </c>
    </row>
    <row r="2847" spans="1:6">
      <c r="A2847" s="102" t="s">
        <v>5567</v>
      </c>
      <c r="B2847" s="129" t="s">
        <v>5571</v>
      </c>
      <c r="C2847" s="129" t="s">
        <v>47</v>
      </c>
      <c r="D2847" s="108" t="s">
        <v>906</v>
      </c>
      <c r="E2847" s="173" t="s">
        <v>201</v>
      </c>
      <c r="F2847" s="202" t="s">
        <v>9009</v>
      </c>
    </row>
    <row r="2848" spans="1:6">
      <c r="A2848" s="102" t="s">
        <v>5567</v>
      </c>
      <c r="B2848" s="129" t="s">
        <v>5568</v>
      </c>
      <c r="C2848" s="129" t="s">
        <v>22</v>
      </c>
      <c r="D2848" s="108" t="s">
        <v>922</v>
      </c>
      <c r="E2848" s="104" t="s">
        <v>124</v>
      </c>
      <c r="F2848" s="202" t="s">
        <v>9009</v>
      </c>
    </row>
    <row r="2849" spans="1:8">
      <c r="A2849" s="144" t="s">
        <v>5567</v>
      </c>
      <c r="B2849" s="145" t="s">
        <v>5569</v>
      </c>
      <c r="C2849" s="145" t="s">
        <v>29</v>
      </c>
      <c r="D2849" s="146" t="s">
        <v>5570</v>
      </c>
      <c r="E2849" s="172" t="s">
        <v>49</v>
      </c>
      <c r="F2849" s="199">
        <v>18383</v>
      </c>
    </row>
    <row r="2850" spans="1:8">
      <c r="A2850" s="102" t="s">
        <v>5572</v>
      </c>
      <c r="B2850" s="129" t="s">
        <v>5573</v>
      </c>
      <c r="C2850" s="129" t="s">
        <v>22</v>
      </c>
      <c r="D2850" s="143" t="s">
        <v>545</v>
      </c>
      <c r="E2850" s="104" t="s">
        <v>45</v>
      </c>
      <c r="F2850" s="202" t="s">
        <v>9009</v>
      </c>
    </row>
    <row r="2851" spans="1:8">
      <c r="A2851" s="102" t="s">
        <v>5574</v>
      </c>
      <c r="B2851" s="129" t="s">
        <v>5575</v>
      </c>
      <c r="C2851" s="129" t="s">
        <v>5576</v>
      </c>
      <c r="D2851" s="108" t="s">
        <v>1967</v>
      </c>
      <c r="E2851" s="104" t="s">
        <v>78</v>
      </c>
      <c r="F2851" s="211">
        <v>44493</v>
      </c>
      <c r="H2851" s="58"/>
    </row>
    <row r="2852" spans="1:8">
      <c r="A2852" s="148" t="s">
        <v>5577</v>
      </c>
      <c r="B2852" s="149" t="s">
        <v>5578</v>
      </c>
      <c r="C2852" s="149" t="s">
        <v>277</v>
      </c>
      <c r="D2852" s="150" t="s">
        <v>5579</v>
      </c>
      <c r="E2852" s="151" t="s">
        <v>27</v>
      </c>
      <c r="F2852" s="202" t="s">
        <v>9009</v>
      </c>
    </row>
    <row r="2853" spans="1:8">
      <c r="A2853" s="105" t="s">
        <v>5580</v>
      </c>
      <c r="B2853" s="125" t="s">
        <v>5581</v>
      </c>
      <c r="C2853" s="125" t="s">
        <v>1166</v>
      </c>
      <c r="D2853" s="106" t="s">
        <v>5582</v>
      </c>
      <c r="E2853" s="107" t="s">
        <v>598</v>
      </c>
      <c r="F2853" s="199">
        <v>20652</v>
      </c>
    </row>
    <row r="2854" spans="1:8">
      <c r="A2854" s="102" t="s">
        <v>5583</v>
      </c>
      <c r="B2854" s="138" t="s">
        <v>5584</v>
      </c>
      <c r="C2854" s="138" t="s">
        <v>54</v>
      </c>
      <c r="D2854" s="143" t="s">
        <v>1044</v>
      </c>
      <c r="E2854" s="139" t="s">
        <v>99</v>
      </c>
      <c r="F2854" s="202" t="s">
        <v>9009</v>
      </c>
    </row>
    <row r="2855" spans="1:8">
      <c r="A2855" s="102" t="s">
        <v>9699</v>
      </c>
      <c r="B2855" s="138" t="s">
        <v>9700</v>
      </c>
      <c r="C2855" s="138" t="s">
        <v>4360</v>
      </c>
      <c r="D2855" s="143" t="s">
        <v>4361</v>
      </c>
      <c r="E2855" s="139" t="s">
        <v>423</v>
      </c>
      <c r="F2855" s="205" t="s">
        <v>9009</v>
      </c>
    </row>
    <row r="2856" spans="1:8">
      <c r="A2856" s="102" t="s">
        <v>9123</v>
      </c>
      <c r="B2856" s="138" t="s">
        <v>9124</v>
      </c>
      <c r="C2856" s="138" t="s">
        <v>439</v>
      </c>
      <c r="D2856" s="143" t="s">
        <v>9125</v>
      </c>
      <c r="E2856" s="139" t="s">
        <v>45</v>
      </c>
      <c r="F2856" s="199">
        <v>18118</v>
      </c>
    </row>
    <row r="2857" spans="1:8">
      <c r="A2857" s="105" t="s">
        <v>5586</v>
      </c>
      <c r="B2857" s="125" t="s">
        <v>5587</v>
      </c>
      <c r="C2857" s="125" t="s">
        <v>325</v>
      </c>
      <c r="D2857" s="141" t="s">
        <v>9618</v>
      </c>
      <c r="E2857" s="107" t="s">
        <v>307</v>
      </c>
      <c r="F2857" s="202" t="s">
        <v>9009</v>
      </c>
    </row>
    <row r="2858" spans="1:8">
      <c r="A2858" s="144" t="s">
        <v>5588</v>
      </c>
      <c r="B2858" s="145" t="s">
        <v>5589</v>
      </c>
      <c r="C2858" s="145" t="s">
        <v>316</v>
      </c>
      <c r="D2858" s="159" t="s">
        <v>5341</v>
      </c>
      <c r="E2858" s="147" t="s">
        <v>119</v>
      </c>
      <c r="F2858" s="202" t="s">
        <v>9009</v>
      </c>
    </row>
    <row r="2859" spans="1:8">
      <c r="A2859" s="105" t="s">
        <v>5591</v>
      </c>
      <c r="B2859" s="125" t="s">
        <v>5592</v>
      </c>
      <c r="C2859" s="125" t="s">
        <v>88</v>
      </c>
      <c r="D2859" s="106" t="s">
        <v>5593</v>
      </c>
      <c r="E2859" s="107" t="s">
        <v>31</v>
      </c>
      <c r="F2859" s="199">
        <v>17243</v>
      </c>
    </row>
    <row r="2860" spans="1:8">
      <c r="A2860" s="102" t="s">
        <v>5594</v>
      </c>
      <c r="B2860" s="138" t="s">
        <v>5595</v>
      </c>
      <c r="C2860" s="143" t="s">
        <v>316</v>
      </c>
      <c r="D2860" s="143" t="s">
        <v>2930</v>
      </c>
      <c r="E2860" s="139" t="s">
        <v>85</v>
      </c>
      <c r="F2860" s="199">
        <v>17857</v>
      </c>
    </row>
    <row r="2861" spans="1:8">
      <c r="A2861" s="214" t="s">
        <v>12106</v>
      </c>
      <c r="B2861" s="215" t="s">
        <v>12107</v>
      </c>
      <c r="C2861" s="215" t="s">
        <v>593</v>
      </c>
      <c r="D2861" s="216" t="s">
        <v>6411</v>
      </c>
      <c r="E2861" s="217" t="s">
        <v>201</v>
      </c>
      <c r="F2861" s="204" t="s">
        <v>9009</v>
      </c>
    </row>
    <row r="2862" spans="1:8">
      <c r="A2862" s="105" t="s">
        <v>5596</v>
      </c>
      <c r="B2862" s="125" t="s">
        <v>5597</v>
      </c>
      <c r="C2862" s="125" t="s">
        <v>1086</v>
      </c>
      <c r="D2862" s="141" t="s">
        <v>4303</v>
      </c>
      <c r="E2862" s="142" t="s">
        <v>27</v>
      </c>
      <c r="F2862" s="202" t="s">
        <v>9009</v>
      </c>
    </row>
    <row r="2863" spans="1:8">
      <c r="A2863" s="102" t="s">
        <v>5598</v>
      </c>
      <c r="B2863" s="138" t="s">
        <v>5599</v>
      </c>
      <c r="C2863" s="138" t="s">
        <v>2001</v>
      </c>
      <c r="D2863" s="143" t="s">
        <v>5600</v>
      </c>
      <c r="E2863" s="139" t="s">
        <v>201</v>
      </c>
      <c r="F2863" s="198">
        <v>44561</v>
      </c>
    </row>
    <row r="2864" spans="1:8">
      <c r="A2864" s="102" t="s">
        <v>5601</v>
      </c>
      <c r="B2864" s="129" t="s">
        <v>5602</v>
      </c>
      <c r="C2864" s="129" t="s">
        <v>22</v>
      </c>
      <c r="D2864" s="108" t="s">
        <v>1116</v>
      </c>
      <c r="E2864" s="104" t="s">
        <v>78</v>
      </c>
      <c r="F2864" s="202" t="s">
        <v>9009</v>
      </c>
    </row>
    <row r="2865" spans="1:6">
      <c r="A2865" s="214" t="s">
        <v>11349</v>
      </c>
      <c r="B2865" s="215" t="s">
        <v>11353</v>
      </c>
      <c r="C2865" s="215" t="s">
        <v>114</v>
      </c>
      <c r="D2865" s="216" t="s">
        <v>11354</v>
      </c>
      <c r="E2865" s="217" t="s">
        <v>38</v>
      </c>
      <c r="F2865" s="204" t="s">
        <v>9009</v>
      </c>
    </row>
    <row r="2866" spans="1:6">
      <c r="A2866" s="214" t="s">
        <v>10781</v>
      </c>
      <c r="B2866" s="215" t="s">
        <v>10786</v>
      </c>
      <c r="C2866" s="215" t="s">
        <v>334</v>
      </c>
      <c r="D2866" s="216" t="s">
        <v>10787</v>
      </c>
      <c r="E2866" s="217" t="s">
        <v>85</v>
      </c>
      <c r="F2866" s="204" t="s">
        <v>9009</v>
      </c>
    </row>
    <row r="2867" spans="1:6">
      <c r="A2867" s="148" t="s">
        <v>5603</v>
      </c>
      <c r="B2867" s="149" t="s">
        <v>5604</v>
      </c>
      <c r="C2867" s="149" t="s">
        <v>593</v>
      </c>
      <c r="D2867" s="150" t="s">
        <v>900</v>
      </c>
      <c r="E2867" s="151" t="s">
        <v>85</v>
      </c>
      <c r="F2867" s="307">
        <v>16894</v>
      </c>
    </row>
    <row r="2868" spans="1:6">
      <c r="A2868" s="102" t="s">
        <v>5605</v>
      </c>
      <c r="B2868" s="138" t="s">
        <v>5606</v>
      </c>
      <c r="C2868" s="138" t="s">
        <v>4360</v>
      </c>
      <c r="D2868" s="143" t="s">
        <v>6937</v>
      </c>
      <c r="E2868" s="139" t="s">
        <v>27</v>
      </c>
      <c r="F2868" s="198">
        <v>44377</v>
      </c>
    </row>
    <row r="2869" spans="1:6">
      <c r="A2869" s="214" t="s">
        <v>5605</v>
      </c>
      <c r="B2869" s="215" t="s">
        <v>10138</v>
      </c>
      <c r="C2869" s="215" t="s">
        <v>14</v>
      </c>
      <c r="D2869" s="216" t="s">
        <v>9251</v>
      </c>
      <c r="E2869" s="217" t="s">
        <v>94</v>
      </c>
      <c r="F2869" s="198">
        <v>44541</v>
      </c>
    </row>
    <row r="2870" spans="1:6">
      <c r="A2870" s="115" t="s">
        <v>5607</v>
      </c>
      <c r="B2870" s="126" t="s">
        <v>5608</v>
      </c>
      <c r="C2870" s="126" t="s">
        <v>340</v>
      </c>
      <c r="D2870" s="106" t="s">
        <v>3642</v>
      </c>
      <c r="E2870" s="107" t="s">
        <v>124</v>
      </c>
      <c r="F2870" s="199">
        <v>15620</v>
      </c>
    </row>
    <row r="2871" spans="1:6">
      <c r="A2871" s="105" t="s">
        <v>5609</v>
      </c>
      <c r="B2871" s="125" t="s">
        <v>5610</v>
      </c>
      <c r="C2871" s="125" t="s">
        <v>340</v>
      </c>
      <c r="D2871" s="106" t="s">
        <v>5611</v>
      </c>
      <c r="E2871" s="107" t="s">
        <v>119</v>
      </c>
      <c r="F2871" s="202" t="s">
        <v>9009</v>
      </c>
    </row>
    <row r="2872" spans="1:6">
      <c r="A2872" s="102" t="s">
        <v>5612</v>
      </c>
      <c r="B2872" s="137" t="s">
        <v>5613</v>
      </c>
      <c r="C2872" s="138" t="s">
        <v>80</v>
      </c>
      <c r="D2872" s="143" t="s">
        <v>5614</v>
      </c>
      <c r="E2872" s="139" t="s">
        <v>27</v>
      </c>
      <c r="F2872" s="202" t="s">
        <v>9009</v>
      </c>
    </row>
    <row r="2873" spans="1:6">
      <c r="A2873" s="214" t="s">
        <v>11951</v>
      </c>
      <c r="B2873" s="215" t="s">
        <v>11952</v>
      </c>
      <c r="C2873" s="215" t="s">
        <v>252</v>
      </c>
      <c r="D2873" s="216" t="s">
        <v>11953</v>
      </c>
      <c r="E2873" s="217" t="s">
        <v>99</v>
      </c>
      <c r="F2873" s="193">
        <v>24888</v>
      </c>
    </row>
    <row r="2874" spans="1:6">
      <c r="A2874" s="102" t="s">
        <v>5615</v>
      </c>
      <c r="B2874" s="138" t="s">
        <v>5616</v>
      </c>
      <c r="C2874" s="138" t="s">
        <v>88</v>
      </c>
      <c r="D2874" s="143" t="s">
        <v>5617</v>
      </c>
      <c r="E2874" s="139" t="s">
        <v>221</v>
      </c>
      <c r="F2874" s="198">
        <v>44462</v>
      </c>
    </row>
    <row r="2875" spans="1:6">
      <c r="A2875" s="105" t="s">
        <v>5618</v>
      </c>
      <c r="B2875" s="125" t="s">
        <v>5619</v>
      </c>
      <c r="C2875" s="125" t="s">
        <v>1262</v>
      </c>
      <c r="D2875" s="141" t="s">
        <v>1022</v>
      </c>
      <c r="E2875" s="107" t="s">
        <v>85</v>
      </c>
      <c r="F2875" s="202" t="s">
        <v>9009</v>
      </c>
    </row>
    <row r="2876" spans="1:6">
      <c r="A2876" s="102" t="s">
        <v>5620</v>
      </c>
      <c r="B2876" s="129" t="s">
        <v>5621</v>
      </c>
      <c r="C2876" s="129" t="s">
        <v>5622</v>
      </c>
      <c r="D2876" s="108" t="s">
        <v>5623</v>
      </c>
      <c r="E2876" s="104" t="s">
        <v>94</v>
      </c>
      <c r="F2876" s="198">
        <v>44219</v>
      </c>
    </row>
    <row r="2877" spans="1:6">
      <c r="A2877" s="102" t="s">
        <v>5624</v>
      </c>
      <c r="B2877" s="129" t="s">
        <v>5625</v>
      </c>
      <c r="C2877" s="129" t="s">
        <v>340</v>
      </c>
      <c r="D2877" s="108" t="s">
        <v>2000</v>
      </c>
      <c r="E2877" s="104" t="s">
        <v>42</v>
      </c>
      <c r="F2877" s="205" t="s">
        <v>9009</v>
      </c>
    </row>
    <row r="2878" spans="1:6">
      <c r="A2878" s="102" t="s">
        <v>639</v>
      </c>
      <c r="B2878" s="137" t="s">
        <v>9974</v>
      </c>
      <c r="C2878" s="137" t="s">
        <v>1322</v>
      </c>
      <c r="D2878" s="103" t="s">
        <v>1323</v>
      </c>
      <c r="E2878" s="104" t="s">
        <v>245</v>
      </c>
      <c r="F2878" s="206" t="s">
        <v>9009</v>
      </c>
    </row>
    <row r="2879" spans="1:6">
      <c r="A2879" s="102" t="s">
        <v>639</v>
      </c>
      <c r="B2879" s="129" t="s">
        <v>5627</v>
      </c>
      <c r="C2879" s="129" t="s">
        <v>612</v>
      </c>
      <c r="D2879" s="108" t="s">
        <v>5628</v>
      </c>
      <c r="E2879" s="104" t="s">
        <v>85</v>
      </c>
      <c r="F2879" s="205" t="s">
        <v>9009</v>
      </c>
    </row>
    <row r="2880" spans="1:6">
      <c r="A2880" s="102" t="s">
        <v>5630</v>
      </c>
      <c r="B2880" s="138" t="s">
        <v>5631</v>
      </c>
      <c r="C2880" s="143" t="s">
        <v>182</v>
      </c>
      <c r="D2880" s="143" t="s">
        <v>5632</v>
      </c>
      <c r="E2880" s="139" t="s">
        <v>124</v>
      </c>
      <c r="F2880" s="198">
        <v>44478</v>
      </c>
    </row>
    <row r="2881" spans="1:6">
      <c r="A2881" s="102" t="s">
        <v>5633</v>
      </c>
      <c r="B2881" s="143" t="s">
        <v>5634</v>
      </c>
      <c r="C2881" s="143" t="s">
        <v>593</v>
      </c>
      <c r="D2881" s="143" t="s">
        <v>5635</v>
      </c>
      <c r="E2881" s="139" t="s">
        <v>423</v>
      </c>
      <c r="F2881" s="205" t="s">
        <v>9009</v>
      </c>
    </row>
    <row r="2882" spans="1:6">
      <c r="A2882" s="102" t="s">
        <v>5636</v>
      </c>
      <c r="B2882" s="138" t="s">
        <v>5637</v>
      </c>
      <c r="C2882" s="138" t="s">
        <v>193</v>
      </c>
      <c r="D2882" s="143" t="s">
        <v>2961</v>
      </c>
      <c r="E2882" s="139" t="s">
        <v>27</v>
      </c>
      <c r="F2882" s="211">
        <v>44321</v>
      </c>
    </row>
    <row r="2883" spans="1:6">
      <c r="A2883" s="214" t="s">
        <v>9196</v>
      </c>
      <c r="B2883" s="215" t="s">
        <v>9200</v>
      </c>
      <c r="C2883" s="215" t="s">
        <v>852</v>
      </c>
      <c r="D2883" s="216" t="s">
        <v>6356</v>
      </c>
      <c r="E2883" s="217" t="s">
        <v>42</v>
      </c>
      <c r="F2883" s="199">
        <v>28760</v>
      </c>
    </row>
    <row r="2884" spans="1:6">
      <c r="A2884" s="179" t="s">
        <v>5638</v>
      </c>
      <c r="B2884" s="180" t="s">
        <v>5639</v>
      </c>
      <c r="C2884" s="181" t="s">
        <v>340</v>
      </c>
      <c r="D2884" s="181" t="s">
        <v>5640</v>
      </c>
      <c r="E2884" s="182" t="s">
        <v>49</v>
      </c>
      <c r="F2884" s="205" t="s">
        <v>9009</v>
      </c>
    </row>
    <row r="2885" spans="1:6">
      <c r="A2885" s="102" t="s">
        <v>5641</v>
      </c>
      <c r="B2885" s="138" t="s">
        <v>5642</v>
      </c>
      <c r="C2885" s="138" t="s">
        <v>277</v>
      </c>
      <c r="D2885" s="143" t="s">
        <v>5643</v>
      </c>
      <c r="E2885" s="139" t="s">
        <v>71</v>
      </c>
      <c r="F2885" s="205" t="s">
        <v>9009</v>
      </c>
    </row>
    <row r="2886" spans="1:6">
      <c r="A2886" s="102" t="s">
        <v>5644</v>
      </c>
      <c r="B2886" s="129" t="s">
        <v>5645</v>
      </c>
      <c r="C2886" s="129" t="s">
        <v>1536</v>
      </c>
      <c r="D2886" s="143" t="s">
        <v>9617</v>
      </c>
      <c r="E2886" s="173" t="s">
        <v>245</v>
      </c>
      <c r="F2886" s="208" t="s">
        <v>9009</v>
      </c>
    </row>
    <row r="2887" spans="1:6">
      <c r="A2887" s="102" t="s">
        <v>5646</v>
      </c>
      <c r="B2887" s="138" t="s">
        <v>5648</v>
      </c>
      <c r="C2887" s="138" t="s">
        <v>334</v>
      </c>
      <c r="D2887" s="143" t="s">
        <v>5649</v>
      </c>
      <c r="E2887" s="139" t="s">
        <v>16</v>
      </c>
      <c r="F2887" s="208" t="s">
        <v>9009</v>
      </c>
    </row>
    <row r="2888" spans="1:6">
      <c r="A2888" s="116" t="s">
        <v>5646</v>
      </c>
      <c r="B2888" s="125" t="s">
        <v>5647</v>
      </c>
      <c r="C2888" s="125" t="s">
        <v>1981</v>
      </c>
      <c r="D2888" s="106" t="s">
        <v>1266</v>
      </c>
      <c r="E2888" s="107" t="s">
        <v>78</v>
      </c>
      <c r="F2888" s="208" t="s">
        <v>9009</v>
      </c>
    </row>
    <row r="2889" spans="1:6">
      <c r="A2889" s="102" t="s">
        <v>5650</v>
      </c>
      <c r="B2889" s="138" t="s">
        <v>5651</v>
      </c>
      <c r="C2889" s="138" t="s">
        <v>469</v>
      </c>
      <c r="D2889" s="143" t="s">
        <v>5652</v>
      </c>
      <c r="E2889" s="139" t="s">
        <v>201</v>
      </c>
      <c r="F2889" s="195">
        <v>44366</v>
      </c>
    </row>
    <row r="2890" spans="1:6">
      <c r="A2890" s="105" t="s">
        <v>5653</v>
      </c>
      <c r="B2890" s="125" t="s">
        <v>5654</v>
      </c>
      <c r="C2890" s="125" t="s">
        <v>593</v>
      </c>
      <c r="D2890" s="106" t="s">
        <v>5655</v>
      </c>
      <c r="E2890" s="107" t="s">
        <v>27</v>
      </c>
      <c r="F2890" s="208" t="s">
        <v>9009</v>
      </c>
    </row>
    <row r="2891" spans="1:6">
      <c r="A2891" s="102" t="s">
        <v>5656</v>
      </c>
      <c r="B2891" s="138" t="s">
        <v>5657</v>
      </c>
      <c r="C2891" s="138" t="s">
        <v>665</v>
      </c>
      <c r="D2891" s="143" t="s">
        <v>3864</v>
      </c>
      <c r="E2891" s="139" t="s">
        <v>27</v>
      </c>
      <c r="F2891" s="199">
        <v>15606</v>
      </c>
    </row>
    <row r="2892" spans="1:6">
      <c r="A2892" s="214" t="s">
        <v>5658</v>
      </c>
      <c r="B2892" s="215" t="s">
        <v>11931</v>
      </c>
      <c r="C2892" s="215" t="s">
        <v>2751</v>
      </c>
      <c r="D2892" s="216" t="s">
        <v>6090</v>
      </c>
      <c r="E2892" s="217" t="s">
        <v>318</v>
      </c>
      <c r="F2892" s="208" t="s">
        <v>9009</v>
      </c>
    </row>
    <row r="2893" spans="1:6">
      <c r="A2893" s="179" t="s">
        <v>5658</v>
      </c>
      <c r="B2893" s="180" t="s">
        <v>5659</v>
      </c>
      <c r="C2893" s="181" t="s">
        <v>1237</v>
      </c>
      <c r="D2893" s="181" t="s">
        <v>1825</v>
      </c>
      <c r="E2893" s="182" t="s">
        <v>42</v>
      </c>
      <c r="F2893" s="208" t="s">
        <v>9009</v>
      </c>
    </row>
    <row r="2894" spans="1:6">
      <c r="A2894" s="102" t="s">
        <v>5660</v>
      </c>
      <c r="B2894" s="138" t="s">
        <v>5661</v>
      </c>
      <c r="C2894" s="143" t="s">
        <v>2068</v>
      </c>
      <c r="D2894" s="143" t="s">
        <v>5662</v>
      </c>
      <c r="E2894" s="139" t="s">
        <v>287</v>
      </c>
      <c r="F2894" s="208" t="s">
        <v>9009</v>
      </c>
    </row>
    <row r="2895" spans="1:6">
      <c r="A2895" s="102" t="s">
        <v>9739</v>
      </c>
      <c r="B2895" s="138" t="s">
        <v>9740</v>
      </c>
      <c r="C2895" s="138" t="s">
        <v>316</v>
      </c>
      <c r="D2895" s="143" t="s">
        <v>1253</v>
      </c>
      <c r="E2895" s="139" t="s">
        <v>158</v>
      </c>
      <c r="F2895" s="195">
        <v>44305</v>
      </c>
    </row>
    <row r="2896" spans="1:6">
      <c r="A2896" s="214" t="s">
        <v>11312</v>
      </c>
      <c r="B2896" s="215" t="s">
        <v>11313</v>
      </c>
      <c r="C2896" s="215" t="s">
        <v>208</v>
      </c>
      <c r="D2896" s="216" t="s">
        <v>11036</v>
      </c>
      <c r="E2896" s="217" t="s">
        <v>85</v>
      </c>
      <c r="F2896" s="200">
        <v>24153</v>
      </c>
    </row>
    <row r="2897" spans="1:7">
      <c r="A2897" s="214" t="s">
        <v>11318</v>
      </c>
      <c r="B2897" s="215" t="s">
        <v>11319</v>
      </c>
      <c r="C2897" s="215" t="s">
        <v>88</v>
      </c>
      <c r="D2897" s="216" t="s">
        <v>5863</v>
      </c>
      <c r="E2897" s="217" t="s">
        <v>423</v>
      </c>
      <c r="F2897" s="208" t="s">
        <v>9009</v>
      </c>
    </row>
    <row r="2898" spans="1:7">
      <c r="A2898" s="105" t="s">
        <v>5664</v>
      </c>
      <c r="B2898" s="125" t="s">
        <v>5665</v>
      </c>
      <c r="C2898" s="125" t="s">
        <v>1546</v>
      </c>
      <c r="D2898" s="106" t="s">
        <v>4423</v>
      </c>
      <c r="E2898" s="107" t="s">
        <v>27</v>
      </c>
      <c r="F2898" s="200">
        <v>23737</v>
      </c>
    </row>
    <row r="2899" spans="1:7">
      <c r="A2899" s="102" t="s">
        <v>9399</v>
      </c>
      <c r="B2899" s="138" t="s">
        <v>9398</v>
      </c>
      <c r="C2899" s="138" t="s">
        <v>8734</v>
      </c>
      <c r="D2899" s="143" t="s">
        <v>8735</v>
      </c>
      <c r="E2899" s="139" t="s">
        <v>53</v>
      </c>
      <c r="F2899" s="208" t="s">
        <v>9009</v>
      </c>
    </row>
    <row r="2900" spans="1:7">
      <c r="A2900" s="102" t="s">
        <v>5666</v>
      </c>
      <c r="B2900" s="138" t="s">
        <v>5667</v>
      </c>
      <c r="C2900" s="138" t="s">
        <v>887</v>
      </c>
      <c r="D2900" s="143" t="s">
        <v>1693</v>
      </c>
      <c r="E2900" s="139" t="s">
        <v>245</v>
      </c>
      <c r="F2900" s="208" t="s">
        <v>9009</v>
      </c>
    </row>
    <row r="2901" spans="1:7">
      <c r="A2901" s="102" t="s">
        <v>10713</v>
      </c>
      <c r="B2901" s="138" t="s">
        <v>10714</v>
      </c>
      <c r="C2901" s="143" t="s">
        <v>58</v>
      </c>
      <c r="D2901" s="143" t="s">
        <v>10717</v>
      </c>
      <c r="E2901" s="139" t="s">
        <v>459</v>
      </c>
      <c r="F2901" s="205" t="s">
        <v>9009</v>
      </c>
    </row>
    <row r="2902" spans="1:7">
      <c r="A2902" s="102" t="s">
        <v>10585</v>
      </c>
      <c r="B2902" s="138" t="s">
        <v>10586</v>
      </c>
      <c r="C2902" s="143" t="s">
        <v>133</v>
      </c>
      <c r="D2902" s="143" t="s">
        <v>632</v>
      </c>
      <c r="E2902" s="139" t="s">
        <v>42</v>
      </c>
      <c r="F2902" s="195">
        <v>44318</v>
      </c>
    </row>
    <row r="2903" spans="1:7">
      <c r="A2903" s="102" t="s">
        <v>5668</v>
      </c>
      <c r="B2903" s="103" t="s">
        <v>5669</v>
      </c>
      <c r="C2903" s="103" t="s">
        <v>29</v>
      </c>
      <c r="D2903" s="103" t="s">
        <v>354</v>
      </c>
      <c r="E2903" s="104" t="s">
        <v>99</v>
      </c>
      <c r="F2903" s="208" t="s">
        <v>9009</v>
      </c>
    </row>
    <row r="2904" spans="1:7">
      <c r="A2904" s="102" t="s">
        <v>5668</v>
      </c>
      <c r="B2904" s="138" t="s">
        <v>5670</v>
      </c>
      <c r="C2904" s="143" t="s">
        <v>5671</v>
      </c>
      <c r="D2904" s="143" t="s">
        <v>912</v>
      </c>
      <c r="E2904" s="139" t="s">
        <v>45</v>
      </c>
      <c r="F2904" s="208" t="s">
        <v>9009</v>
      </c>
    </row>
    <row r="2905" spans="1:7">
      <c r="A2905" s="214" t="s">
        <v>11892</v>
      </c>
      <c r="B2905" s="215" t="s">
        <v>11894</v>
      </c>
      <c r="C2905" s="215" t="s">
        <v>7354</v>
      </c>
      <c r="D2905" s="216" t="s">
        <v>1782</v>
      </c>
      <c r="E2905" s="217" t="s">
        <v>49</v>
      </c>
      <c r="F2905" s="200">
        <v>21462</v>
      </c>
    </row>
    <row r="2906" spans="1:7">
      <c r="A2906" s="214" t="s">
        <v>12023</v>
      </c>
      <c r="B2906" s="215" t="s">
        <v>12025</v>
      </c>
      <c r="C2906" s="215" t="s">
        <v>88</v>
      </c>
      <c r="D2906" s="216" t="s">
        <v>9717</v>
      </c>
      <c r="E2906" s="217" t="s">
        <v>16</v>
      </c>
      <c r="F2906" s="195">
        <v>44348</v>
      </c>
    </row>
    <row r="2907" spans="1:7">
      <c r="A2907" s="105" t="s">
        <v>5672</v>
      </c>
      <c r="B2907" s="125" t="s">
        <v>5673</v>
      </c>
      <c r="C2907" s="125" t="s">
        <v>5674</v>
      </c>
      <c r="D2907" s="106" t="s">
        <v>5675</v>
      </c>
      <c r="E2907" s="107" t="s">
        <v>124</v>
      </c>
      <c r="F2907" s="200">
        <v>22689</v>
      </c>
    </row>
    <row r="2908" spans="1:7">
      <c r="A2908" s="105" t="s">
        <v>9410</v>
      </c>
      <c r="B2908" s="140" t="s">
        <v>9409</v>
      </c>
      <c r="C2908" s="125" t="s">
        <v>36</v>
      </c>
      <c r="D2908" s="106" t="s">
        <v>1002</v>
      </c>
      <c r="E2908" s="107" t="s">
        <v>85</v>
      </c>
      <c r="F2908" s="202" t="s">
        <v>9009</v>
      </c>
    </row>
    <row r="2909" spans="1:7">
      <c r="A2909" s="123" t="s">
        <v>5676</v>
      </c>
      <c r="B2909" s="127" t="s">
        <v>5677</v>
      </c>
      <c r="C2909" s="127" t="s">
        <v>5678</v>
      </c>
      <c r="D2909" s="109" t="s">
        <v>602</v>
      </c>
      <c r="E2909" s="118" t="s">
        <v>27</v>
      </c>
      <c r="F2909" s="199">
        <v>8872</v>
      </c>
    </row>
    <row r="2910" spans="1:7">
      <c r="A2910" s="105" t="s">
        <v>5679</v>
      </c>
      <c r="B2910" s="132" t="s">
        <v>5680</v>
      </c>
      <c r="C2910" s="132" t="s">
        <v>14</v>
      </c>
      <c r="D2910" s="141" t="s">
        <v>9616</v>
      </c>
      <c r="E2910" s="142" t="s">
        <v>38</v>
      </c>
      <c r="F2910" s="205" t="s">
        <v>9009</v>
      </c>
    </row>
    <row r="2911" spans="1:7">
      <c r="A2911" s="275" t="s">
        <v>10979</v>
      </c>
      <c r="B2911" s="177" t="s">
        <v>10980</v>
      </c>
      <c r="C2911" s="129" t="s">
        <v>212</v>
      </c>
      <c r="D2911" s="143" t="s">
        <v>11715</v>
      </c>
      <c r="E2911" s="104" t="s">
        <v>124</v>
      </c>
      <c r="F2911" s="198">
        <v>44290</v>
      </c>
    </row>
    <row r="2912" spans="1:7">
      <c r="A2912" s="105" t="s">
        <v>5681</v>
      </c>
      <c r="B2912" s="132" t="s">
        <v>5682</v>
      </c>
      <c r="C2912" s="132" t="s">
        <v>29</v>
      </c>
      <c r="D2912" s="106" t="s">
        <v>2186</v>
      </c>
      <c r="E2912" s="107" t="s">
        <v>124</v>
      </c>
      <c r="F2912" s="199">
        <v>14645</v>
      </c>
      <c r="G2912" s="58"/>
    </row>
    <row r="2913" spans="1:6">
      <c r="A2913" s="102" t="s">
        <v>5683</v>
      </c>
      <c r="B2913" s="129" t="s">
        <v>5684</v>
      </c>
      <c r="C2913" s="129" t="s">
        <v>948</v>
      </c>
      <c r="D2913" s="108" t="s">
        <v>5685</v>
      </c>
      <c r="E2913" s="104" t="s">
        <v>45</v>
      </c>
      <c r="F2913" s="208" t="s">
        <v>9009</v>
      </c>
    </row>
    <row r="2914" spans="1:6">
      <c r="A2914" s="102" t="s">
        <v>5686</v>
      </c>
      <c r="B2914" s="129" t="s">
        <v>5687</v>
      </c>
      <c r="C2914" s="129" t="s">
        <v>219</v>
      </c>
      <c r="D2914" s="108" t="s">
        <v>2078</v>
      </c>
      <c r="E2914" s="173" t="s">
        <v>124</v>
      </c>
      <c r="F2914" s="195">
        <v>44224</v>
      </c>
    </row>
    <row r="2915" spans="1:6">
      <c r="A2915" s="105" t="s">
        <v>5686</v>
      </c>
      <c r="B2915" s="125" t="s">
        <v>5688</v>
      </c>
      <c r="C2915" s="125" t="s">
        <v>5689</v>
      </c>
      <c r="D2915" s="106" t="s">
        <v>3305</v>
      </c>
      <c r="E2915" s="107" t="s">
        <v>4347</v>
      </c>
      <c r="F2915" s="208" t="s">
        <v>9009</v>
      </c>
    </row>
    <row r="2916" spans="1:6">
      <c r="A2916" s="214" t="s">
        <v>11400</v>
      </c>
      <c r="B2916" s="215" t="s">
        <v>11401</v>
      </c>
      <c r="C2916" s="215" t="s">
        <v>80</v>
      </c>
      <c r="D2916" s="216" t="s">
        <v>10778</v>
      </c>
      <c r="E2916" s="217" t="s">
        <v>94</v>
      </c>
      <c r="F2916" s="199">
        <v>20430</v>
      </c>
    </row>
    <row r="2917" spans="1:6">
      <c r="A2917" s="102" t="s">
        <v>5690</v>
      </c>
      <c r="B2917" s="138" t="s">
        <v>5691</v>
      </c>
      <c r="C2917" s="138" t="s">
        <v>1271</v>
      </c>
      <c r="D2917" s="143" t="s">
        <v>1764</v>
      </c>
      <c r="E2917" s="139" t="s">
        <v>27</v>
      </c>
      <c r="F2917" s="200">
        <v>19500</v>
      </c>
    </row>
    <row r="2918" spans="1:6">
      <c r="A2918" s="102" t="s">
        <v>5692</v>
      </c>
      <c r="B2918" s="138" t="s">
        <v>5693</v>
      </c>
      <c r="C2918" s="138" t="s">
        <v>54</v>
      </c>
      <c r="D2918" s="143" t="s">
        <v>5534</v>
      </c>
      <c r="E2918" s="139" t="s">
        <v>78</v>
      </c>
      <c r="F2918" s="208" t="s">
        <v>9009</v>
      </c>
    </row>
    <row r="2919" spans="1:6">
      <c r="A2919" s="105" t="s">
        <v>5694</v>
      </c>
      <c r="B2919" s="132" t="s">
        <v>5695</v>
      </c>
      <c r="C2919" s="132" t="s">
        <v>2342</v>
      </c>
      <c r="D2919" s="106" t="s">
        <v>3851</v>
      </c>
      <c r="E2919" s="107" t="s">
        <v>42</v>
      </c>
      <c r="F2919" s="277" t="s">
        <v>9009</v>
      </c>
    </row>
    <row r="2920" spans="1:6">
      <c r="A2920" s="105" t="s">
        <v>5696</v>
      </c>
      <c r="B2920" s="132" t="s">
        <v>5697</v>
      </c>
      <c r="C2920" s="132" t="s">
        <v>820</v>
      </c>
      <c r="D2920" s="106" t="s">
        <v>5698</v>
      </c>
      <c r="E2920" s="107" t="s">
        <v>99</v>
      </c>
      <c r="F2920" s="207" t="s">
        <v>9009</v>
      </c>
    </row>
    <row r="2921" spans="1:6">
      <c r="A2921" s="214" t="s">
        <v>10788</v>
      </c>
      <c r="B2921" s="215" t="s">
        <v>10790</v>
      </c>
      <c r="C2921" s="215" t="s">
        <v>1237</v>
      </c>
      <c r="D2921" s="216" t="s">
        <v>10791</v>
      </c>
      <c r="E2921" s="217" t="s">
        <v>42</v>
      </c>
      <c r="F2921" s="208" t="s">
        <v>9009</v>
      </c>
    </row>
    <row r="2922" spans="1:6">
      <c r="A2922" s="102" t="s">
        <v>5699</v>
      </c>
      <c r="B2922" s="137" t="s">
        <v>5700</v>
      </c>
      <c r="C2922" s="137" t="s">
        <v>746</v>
      </c>
      <c r="D2922" s="103" t="s">
        <v>9615</v>
      </c>
      <c r="E2922" s="104" t="s">
        <v>78</v>
      </c>
      <c r="F2922" s="277" t="s">
        <v>9009</v>
      </c>
    </row>
    <row r="2923" spans="1:6">
      <c r="A2923" s="102" t="s">
        <v>5699</v>
      </c>
      <c r="B2923" s="129" t="s">
        <v>5701</v>
      </c>
      <c r="C2923" s="129" t="s">
        <v>1237</v>
      </c>
      <c r="D2923" s="108" t="s">
        <v>1400</v>
      </c>
      <c r="E2923" s="104" t="s">
        <v>42</v>
      </c>
      <c r="F2923" s="277" t="s">
        <v>9009</v>
      </c>
    </row>
    <row r="2924" spans="1:6">
      <c r="A2924" s="102" t="s">
        <v>5702</v>
      </c>
      <c r="B2924" s="129" t="s">
        <v>5703</v>
      </c>
      <c r="C2924" s="129" t="s">
        <v>331</v>
      </c>
      <c r="D2924" s="108" t="s">
        <v>5704</v>
      </c>
      <c r="E2924" s="104" t="s">
        <v>71</v>
      </c>
      <c r="F2924" s="277" t="s">
        <v>9009</v>
      </c>
    </row>
    <row r="2925" spans="1:6">
      <c r="A2925" s="102" t="s">
        <v>5705</v>
      </c>
      <c r="B2925" s="129" t="s">
        <v>5706</v>
      </c>
      <c r="C2925" s="129" t="s">
        <v>5707</v>
      </c>
      <c r="D2925" s="108" t="s">
        <v>330</v>
      </c>
      <c r="E2925" s="173" t="s">
        <v>99</v>
      </c>
      <c r="F2925" s="277" t="s">
        <v>9009</v>
      </c>
    </row>
    <row r="2926" spans="1:6">
      <c r="A2926" s="102" t="s">
        <v>5708</v>
      </c>
      <c r="B2926" s="137" t="s">
        <v>5709</v>
      </c>
      <c r="C2926" s="137" t="s">
        <v>153</v>
      </c>
      <c r="D2926" s="103" t="s">
        <v>6356</v>
      </c>
      <c r="E2926" s="104" t="s">
        <v>49</v>
      </c>
      <c r="F2926" s="277" t="s">
        <v>9009</v>
      </c>
    </row>
    <row r="2927" spans="1:6">
      <c r="A2927" s="102" t="s">
        <v>5708</v>
      </c>
      <c r="B2927" s="138" t="s">
        <v>5710</v>
      </c>
      <c r="C2927" s="138" t="s">
        <v>1271</v>
      </c>
      <c r="D2927" s="143" t="s">
        <v>1253</v>
      </c>
      <c r="E2927" s="139" t="s">
        <v>99</v>
      </c>
      <c r="F2927" s="208" t="s">
        <v>9009</v>
      </c>
    </row>
    <row r="2928" spans="1:6">
      <c r="A2928" s="102" t="s">
        <v>9097</v>
      </c>
      <c r="B2928" s="138" t="s">
        <v>9098</v>
      </c>
      <c r="C2928" s="138" t="s">
        <v>1237</v>
      </c>
      <c r="D2928" s="143" t="s">
        <v>7467</v>
      </c>
      <c r="E2928" s="139" t="s">
        <v>53</v>
      </c>
      <c r="F2928" s="200">
        <v>15321</v>
      </c>
    </row>
    <row r="2929" spans="1:6">
      <c r="A2929" s="214" t="s">
        <v>11945</v>
      </c>
      <c r="B2929" s="215" t="s">
        <v>11946</v>
      </c>
      <c r="C2929" s="215" t="s">
        <v>1973</v>
      </c>
      <c r="D2929" s="216" t="s">
        <v>4770</v>
      </c>
      <c r="E2929" s="217" t="s">
        <v>722</v>
      </c>
      <c r="F2929" s="195">
        <v>44303</v>
      </c>
    </row>
    <row r="2930" spans="1:6">
      <c r="A2930" s="102" t="s">
        <v>5711</v>
      </c>
      <c r="B2930" s="138" t="s">
        <v>5716</v>
      </c>
      <c r="C2930" s="138" t="s">
        <v>344</v>
      </c>
      <c r="D2930" s="143" t="s">
        <v>5717</v>
      </c>
      <c r="E2930" s="139" t="s">
        <v>38</v>
      </c>
      <c r="F2930" s="208" t="s">
        <v>9009</v>
      </c>
    </row>
    <row r="2931" spans="1:6">
      <c r="A2931" s="214" t="s">
        <v>5711</v>
      </c>
      <c r="B2931" s="215" t="s">
        <v>10818</v>
      </c>
      <c r="C2931" s="215" t="s">
        <v>329</v>
      </c>
      <c r="D2931" s="216" t="s">
        <v>10820</v>
      </c>
      <c r="E2931" s="217" t="s">
        <v>85</v>
      </c>
      <c r="F2931" s="200">
        <v>20310</v>
      </c>
    </row>
    <row r="2932" spans="1:6">
      <c r="A2932" s="102" t="s">
        <v>5711</v>
      </c>
      <c r="B2932" s="129" t="s">
        <v>5712</v>
      </c>
      <c r="C2932" s="129" t="s">
        <v>22</v>
      </c>
      <c r="D2932" s="143" t="s">
        <v>9614</v>
      </c>
      <c r="E2932" s="104" t="s">
        <v>42</v>
      </c>
      <c r="F2932" s="208" t="s">
        <v>9009</v>
      </c>
    </row>
    <row r="2933" spans="1:6">
      <c r="A2933" s="214" t="s">
        <v>5711</v>
      </c>
      <c r="B2933" s="215" t="s">
        <v>10487</v>
      </c>
      <c r="C2933" s="215" t="s">
        <v>80</v>
      </c>
      <c r="D2933" s="216" t="s">
        <v>3491</v>
      </c>
      <c r="E2933" s="217" t="s">
        <v>124</v>
      </c>
      <c r="F2933" s="200">
        <v>23995</v>
      </c>
    </row>
    <row r="2934" spans="1:6">
      <c r="A2934" s="105" t="s">
        <v>5711</v>
      </c>
      <c r="B2934" s="140" t="s">
        <v>10175</v>
      </c>
      <c r="C2934" s="125" t="s">
        <v>80</v>
      </c>
      <c r="D2934" s="106" t="s">
        <v>81</v>
      </c>
      <c r="E2934" s="107" t="s">
        <v>45</v>
      </c>
      <c r="F2934" s="208" t="s">
        <v>9009</v>
      </c>
    </row>
    <row r="2935" spans="1:6">
      <c r="A2935" s="102" t="s">
        <v>5711</v>
      </c>
      <c r="B2935" s="129" t="s">
        <v>5713</v>
      </c>
      <c r="C2935" s="129" t="s">
        <v>344</v>
      </c>
      <c r="D2935" s="108" t="s">
        <v>5714</v>
      </c>
      <c r="E2935" s="104" t="s">
        <v>201</v>
      </c>
      <c r="F2935" s="208" t="s">
        <v>9009</v>
      </c>
    </row>
    <row r="2936" spans="1:6">
      <c r="A2936" s="102" t="s">
        <v>5711</v>
      </c>
      <c r="B2936" s="138" t="s">
        <v>10014</v>
      </c>
      <c r="C2936" s="143" t="s">
        <v>14</v>
      </c>
      <c r="D2936" s="143" t="s">
        <v>10015</v>
      </c>
      <c r="E2936" s="139" t="s">
        <v>78</v>
      </c>
      <c r="F2936" s="203" t="s">
        <v>9009</v>
      </c>
    </row>
    <row r="2937" spans="1:6">
      <c r="A2937" s="102" t="s">
        <v>5711</v>
      </c>
      <c r="B2937" s="129" t="s">
        <v>5715</v>
      </c>
      <c r="C2937" s="129" t="s">
        <v>58</v>
      </c>
      <c r="D2937" s="108" t="s">
        <v>37</v>
      </c>
      <c r="E2937" s="104" t="s">
        <v>38</v>
      </c>
      <c r="F2937" s="208" t="s">
        <v>9009</v>
      </c>
    </row>
    <row r="2938" spans="1:6">
      <c r="A2938" s="102" t="s">
        <v>5711</v>
      </c>
      <c r="B2938" s="138" t="s">
        <v>10280</v>
      </c>
      <c r="C2938" s="143" t="s">
        <v>10281</v>
      </c>
      <c r="D2938" s="143" t="s">
        <v>10282</v>
      </c>
      <c r="E2938" s="139" t="s">
        <v>124</v>
      </c>
      <c r="F2938" s="200">
        <v>20151</v>
      </c>
    </row>
    <row r="2939" spans="1:6">
      <c r="A2939" s="105" t="s">
        <v>5718</v>
      </c>
      <c r="B2939" s="132" t="s">
        <v>5719</v>
      </c>
      <c r="C2939" s="132" t="s">
        <v>955</v>
      </c>
      <c r="D2939" s="106" t="s">
        <v>5720</v>
      </c>
      <c r="E2939" s="107" t="s">
        <v>85</v>
      </c>
      <c r="F2939" s="208" t="s">
        <v>9009</v>
      </c>
    </row>
    <row r="2940" spans="1:6">
      <c r="A2940" s="102" t="s">
        <v>5721</v>
      </c>
      <c r="B2940" s="138" t="s">
        <v>5722</v>
      </c>
      <c r="C2940" s="138" t="s">
        <v>305</v>
      </c>
      <c r="D2940" s="143" t="s">
        <v>5723</v>
      </c>
      <c r="E2940" s="139" t="s">
        <v>119</v>
      </c>
      <c r="F2940" s="208" t="s">
        <v>9009</v>
      </c>
    </row>
    <row r="2941" spans="1:6">
      <c r="A2941" s="102" t="s">
        <v>5724</v>
      </c>
      <c r="B2941" s="138" t="s">
        <v>10584</v>
      </c>
      <c r="C2941" s="143" t="s">
        <v>305</v>
      </c>
      <c r="D2941" s="143" t="s">
        <v>1049</v>
      </c>
      <c r="E2941" s="139" t="s">
        <v>49</v>
      </c>
      <c r="F2941" s="208" t="s">
        <v>9009</v>
      </c>
    </row>
    <row r="2942" spans="1:6">
      <c r="A2942" s="105" t="s">
        <v>5724</v>
      </c>
      <c r="B2942" s="132" t="s">
        <v>5725</v>
      </c>
      <c r="C2942" s="132" t="s">
        <v>593</v>
      </c>
      <c r="D2942" s="106" t="s">
        <v>5726</v>
      </c>
      <c r="E2942" s="107" t="s">
        <v>27</v>
      </c>
      <c r="F2942" s="208" t="s">
        <v>9009</v>
      </c>
    </row>
    <row r="2943" spans="1:6">
      <c r="A2943" s="102" t="s">
        <v>5727</v>
      </c>
      <c r="B2943" s="138" t="s">
        <v>5728</v>
      </c>
      <c r="C2943" s="138" t="s">
        <v>1303</v>
      </c>
      <c r="D2943" s="143" t="s">
        <v>5729</v>
      </c>
      <c r="E2943" s="139" t="s">
        <v>78</v>
      </c>
      <c r="F2943" s="208" t="s">
        <v>9009</v>
      </c>
    </row>
    <row r="2944" spans="1:6">
      <c r="A2944" s="117" t="s">
        <v>5730</v>
      </c>
      <c r="B2944" s="127" t="s">
        <v>5731</v>
      </c>
      <c r="C2944" s="127" t="s">
        <v>2941</v>
      </c>
      <c r="D2944" s="109" t="s">
        <v>5732</v>
      </c>
      <c r="E2944" s="118" t="s">
        <v>27</v>
      </c>
      <c r="F2944" s="208" t="s">
        <v>9009</v>
      </c>
    </row>
    <row r="2945" spans="1:6">
      <c r="A2945" s="102" t="s">
        <v>5730</v>
      </c>
      <c r="B2945" s="129" t="s">
        <v>5733</v>
      </c>
      <c r="C2945" s="129" t="s">
        <v>1303</v>
      </c>
      <c r="D2945" s="108" t="s">
        <v>1258</v>
      </c>
      <c r="E2945" s="104" t="s">
        <v>722</v>
      </c>
      <c r="F2945" s="195">
        <v>44230</v>
      </c>
    </row>
    <row r="2946" spans="1:6">
      <c r="A2946" s="105" t="s">
        <v>5734</v>
      </c>
      <c r="B2946" s="132" t="s">
        <v>5735</v>
      </c>
      <c r="C2946" s="132" t="s">
        <v>153</v>
      </c>
      <c r="D2946" s="106" t="s">
        <v>3511</v>
      </c>
      <c r="E2946" s="107" t="s">
        <v>53</v>
      </c>
      <c r="F2946" s="205" t="s">
        <v>9009</v>
      </c>
    </row>
    <row r="2947" spans="1:6">
      <c r="A2947" s="102" t="s">
        <v>5736</v>
      </c>
      <c r="B2947" s="138" t="s">
        <v>5737</v>
      </c>
      <c r="C2947" s="143" t="s">
        <v>469</v>
      </c>
      <c r="D2947" s="143" t="s">
        <v>103</v>
      </c>
      <c r="E2947" s="139" t="s">
        <v>27</v>
      </c>
      <c r="F2947" s="208" t="s">
        <v>9009</v>
      </c>
    </row>
    <row r="2948" spans="1:6">
      <c r="A2948" s="214" t="s">
        <v>9109</v>
      </c>
      <c r="B2948" s="215" t="s">
        <v>9947</v>
      </c>
      <c r="C2948" s="215" t="s">
        <v>982</v>
      </c>
      <c r="D2948" s="216" t="s">
        <v>11980</v>
      </c>
      <c r="E2948" s="217" t="s">
        <v>307</v>
      </c>
      <c r="F2948" s="195">
        <v>44509</v>
      </c>
    </row>
    <row r="2949" spans="1:6">
      <c r="A2949" s="189" t="s">
        <v>9109</v>
      </c>
      <c r="B2949" s="190" t="s">
        <v>9110</v>
      </c>
      <c r="C2949" s="190" t="s">
        <v>1271</v>
      </c>
      <c r="D2949" s="191" t="s">
        <v>9111</v>
      </c>
      <c r="E2949" s="192" t="s">
        <v>459</v>
      </c>
      <c r="F2949" s="208" t="s">
        <v>9009</v>
      </c>
    </row>
    <row r="2950" spans="1:6">
      <c r="A2950" s="102" t="s">
        <v>9109</v>
      </c>
      <c r="B2950" s="138" t="s">
        <v>11228</v>
      </c>
      <c r="C2950" s="143" t="s">
        <v>114</v>
      </c>
      <c r="D2950" s="143" t="s">
        <v>11229</v>
      </c>
      <c r="E2950" s="139" t="s">
        <v>31</v>
      </c>
      <c r="F2950" s="195">
        <v>44263</v>
      </c>
    </row>
    <row r="2951" spans="1:6">
      <c r="A2951" s="214" t="s">
        <v>11737</v>
      </c>
      <c r="B2951" s="215" t="s">
        <v>11738</v>
      </c>
      <c r="C2951" s="215" t="s">
        <v>763</v>
      </c>
      <c r="D2951" s="216" t="s">
        <v>11739</v>
      </c>
      <c r="E2951" s="217" t="s">
        <v>53</v>
      </c>
      <c r="F2951" s="208" t="s">
        <v>9009</v>
      </c>
    </row>
    <row r="2952" spans="1:6">
      <c r="A2952" s="214" t="s">
        <v>10394</v>
      </c>
      <c r="B2952" s="215" t="s">
        <v>10398</v>
      </c>
      <c r="C2952" s="215" t="s">
        <v>275</v>
      </c>
      <c r="D2952" s="216" t="s">
        <v>302</v>
      </c>
      <c r="E2952" s="217" t="s">
        <v>119</v>
      </c>
      <c r="F2952" s="208" t="s">
        <v>9009</v>
      </c>
    </row>
    <row r="2953" spans="1:6">
      <c r="A2953" s="102" t="s">
        <v>5738</v>
      </c>
      <c r="B2953" s="137" t="s">
        <v>5739</v>
      </c>
      <c r="C2953" s="137" t="s">
        <v>331</v>
      </c>
      <c r="D2953" s="103" t="s">
        <v>2251</v>
      </c>
      <c r="E2953" s="104" t="s">
        <v>99</v>
      </c>
      <c r="F2953" s="200">
        <v>13996</v>
      </c>
    </row>
    <row r="2954" spans="1:6">
      <c r="A2954" s="144" t="s">
        <v>5740</v>
      </c>
      <c r="B2954" s="145" t="s">
        <v>5741</v>
      </c>
      <c r="C2954" s="145" t="s">
        <v>114</v>
      </c>
      <c r="D2954" s="146" t="s">
        <v>228</v>
      </c>
      <c r="E2954" s="147" t="s">
        <v>221</v>
      </c>
      <c r="F2954" s="208" t="s">
        <v>9009</v>
      </c>
    </row>
    <row r="2955" spans="1:6">
      <c r="A2955" s="105" t="s">
        <v>5742</v>
      </c>
      <c r="B2955" s="132" t="s">
        <v>5743</v>
      </c>
      <c r="C2955" s="132" t="s">
        <v>88</v>
      </c>
      <c r="D2955" s="106" t="s">
        <v>830</v>
      </c>
      <c r="E2955" s="107" t="s">
        <v>78</v>
      </c>
      <c r="F2955" s="205" t="s">
        <v>9009</v>
      </c>
    </row>
    <row r="2956" spans="1:6">
      <c r="A2956" s="102" t="s">
        <v>5744</v>
      </c>
      <c r="B2956" s="129" t="s">
        <v>5745</v>
      </c>
      <c r="C2956" s="129" t="s">
        <v>72</v>
      </c>
      <c r="D2956" s="108" t="s">
        <v>5746</v>
      </c>
      <c r="E2956" s="104" t="s">
        <v>1506</v>
      </c>
      <c r="F2956" s="205" t="s">
        <v>9009</v>
      </c>
    </row>
    <row r="2957" spans="1:6">
      <c r="A2957" s="214" t="s">
        <v>11873</v>
      </c>
      <c r="B2957" s="215" t="s">
        <v>11874</v>
      </c>
      <c r="C2957" s="215" t="s">
        <v>631</v>
      </c>
      <c r="D2957" s="216" t="s">
        <v>2773</v>
      </c>
      <c r="E2957" s="217" t="s">
        <v>94</v>
      </c>
      <c r="F2957" s="199">
        <v>20931</v>
      </c>
    </row>
    <row r="2958" spans="1:6">
      <c r="A2958" s="115" t="s">
        <v>5747</v>
      </c>
      <c r="B2958" s="250" t="s">
        <v>5748</v>
      </c>
      <c r="C2958" s="250" t="s">
        <v>316</v>
      </c>
      <c r="D2958" s="106" t="s">
        <v>5749</v>
      </c>
      <c r="E2958" s="107" t="s">
        <v>16</v>
      </c>
      <c r="F2958" s="205" t="s">
        <v>9009</v>
      </c>
    </row>
    <row r="2959" spans="1:6">
      <c r="A2959" s="105" t="s">
        <v>5750</v>
      </c>
      <c r="B2959" s="132" t="s">
        <v>5751</v>
      </c>
      <c r="C2959" s="132" t="s">
        <v>724</v>
      </c>
      <c r="D2959" s="141" t="s">
        <v>9613</v>
      </c>
      <c r="E2959" s="142" t="s">
        <v>49</v>
      </c>
      <c r="F2959" s="205" t="s">
        <v>9009</v>
      </c>
    </row>
    <row r="2960" spans="1:6">
      <c r="A2960" s="102" t="s">
        <v>5750</v>
      </c>
      <c r="B2960" s="138" t="s">
        <v>8993</v>
      </c>
      <c r="C2960" s="138" t="s">
        <v>1787</v>
      </c>
      <c r="D2960" s="143" t="s">
        <v>632</v>
      </c>
      <c r="E2960" s="139" t="s">
        <v>42</v>
      </c>
      <c r="F2960" s="199">
        <v>19792</v>
      </c>
    </row>
    <row r="2961" spans="1:6">
      <c r="A2961" s="102" t="s">
        <v>5752</v>
      </c>
      <c r="B2961" s="138" t="s">
        <v>5753</v>
      </c>
      <c r="C2961" s="143" t="s">
        <v>528</v>
      </c>
      <c r="D2961" s="143" t="s">
        <v>5754</v>
      </c>
      <c r="E2961" s="139" t="s">
        <v>162</v>
      </c>
      <c r="F2961" s="205" t="s">
        <v>9009</v>
      </c>
    </row>
    <row r="2962" spans="1:6">
      <c r="A2962" s="214" t="s">
        <v>10826</v>
      </c>
      <c r="B2962" s="215" t="s">
        <v>10829</v>
      </c>
      <c r="C2962" s="215" t="s">
        <v>939</v>
      </c>
      <c r="D2962" s="216" t="s">
        <v>10830</v>
      </c>
      <c r="E2962" s="217" t="s">
        <v>85</v>
      </c>
      <c r="F2962" s="205" t="s">
        <v>9009</v>
      </c>
    </row>
    <row r="2963" spans="1:6">
      <c r="A2963" s="214" t="s">
        <v>10077</v>
      </c>
      <c r="B2963" s="215" t="s">
        <v>10080</v>
      </c>
      <c r="C2963" s="215" t="s">
        <v>219</v>
      </c>
      <c r="D2963" s="216" t="s">
        <v>154</v>
      </c>
      <c r="E2963" s="217" t="s">
        <v>134</v>
      </c>
      <c r="F2963" s="199">
        <v>19910</v>
      </c>
    </row>
    <row r="2964" spans="1:6">
      <c r="A2964" s="214" t="s">
        <v>10077</v>
      </c>
      <c r="B2964" s="215" t="s">
        <v>11852</v>
      </c>
      <c r="C2964" s="215" t="s">
        <v>316</v>
      </c>
      <c r="D2964" s="216" t="s">
        <v>5785</v>
      </c>
      <c r="E2964" s="217" t="s">
        <v>221</v>
      </c>
      <c r="F2964" s="205" t="s">
        <v>9009</v>
      </c>
    </row>
    <row r="2965" spans="1:6">
      <c r="A2965" s="214" t="s">
        <v>10216</v>
      </c>
      <c r="B2965" s="215" t="s">
        <v>10217</v>
      </c>
      <c r="C2965" s="215" t="s">
        <v>2525</v>
      </c>
      <c r="D2965" s="216" t="s">
        <v>10218</v>
      </c>
      <c r="E2965" s="217" t="s">
        <v>158</v>
      </c>
      <c r="F2965" s="202" t="s">
        <v>9009</v>
      </c>
    </row>
    <row r="2966" spans="1:6">
      <c r="A2966" s="102" t="s">
        <v>5755</v>
      </c>
      <c r="B2966" s="138" t="s">
        <v>5756</v>
      </c>
      <c r="C2966" s="143" t="s">
        <v>763</v>
      </c>
      <c r="D2966" s="143" t="s">
        <v>5757</v>
      </c>
      <c r="E2966" s="139" t="s">
        <v>38</v>
      </c>
      <c r="F2966" s="199">
        <v>21253</v>
      </c>
    </row>
    <row r="2967" spans="1:6">
      <c r="A2967" s="102" t="s">
        <v>5758</v>
      </c>
      <c r="B2967" s="129" t="s">
        <v>5759</v>
      </c>
      <c r="C2967" s="129" t="s">
        <v>344</v>
      </c>
      <c r="D2967" s="108" t="s">
        <v>5760</v>
      </c>
      <c r="E2967" s="104" t="s">
        <v>124</v>
      </c>
      <c r="F2967" s="269" t="s">
        <v>9009</v>
      </c>
    </row>
    <row r="2968" spans="1:6">
      <c r="A2968" s="105" t="s">
        <v>5762</v>
      </c>
      <c r="B2968" s="125" t="s">
        <v>5763</v>
      </c>
      <c r="C2968" s="125" t="s">
        <v>4086</v>
      </c>
      <c r="D2968" s="141" t="s">
        <v>752</v>
      </c>
      <c r="E2968" s="107" t="s">
        <v>162</v>
      </c>
      <c r="F2968" s="208" t="s">
        <v>9009</v>
      </c>
    </row>
    <row r="2969" spans="1:6">
      <c r="A2969" s="102" t="s">
        <v>5764</v>
      </c>
      <c r="B2969" s="129" t="s">
        <v>5765</v>
      </c>
      <c r="C2969" s="129" t="s">
        <v>18</v>
      </c>
      <c r="D2969" s="108" t="s">
        <v>4820</v>
      </c>
      <c r="E2969" s="104" t="s">
        <v>124</v>
      </c>
      <c r="F2969" s="205" t="s">
        <v>9009</v>
      </c>
    </row>
    <row r="2970" spans="1:6">
      <c r="A2970" s="102" t="s">
        <v>10724</v>
      </c>
      <c r="B2970" s="138" t="s">
        <v>10727</v>
      </c>
      <c r="C2970" s="143" t="s">
        <v>10728</v>
      </c>
      <c r="D2970" s="143" t="s">
        <v>10729</v>
      </c>
      <c r="E2970" s="139" t="s">
        <v>20</v>
      </c>
      <c r="F2970" s="199">
        <v>16702</v>
      </c>
    </row>
    <row r="2971" spans="1:6">
      <c r="A2971" s="102" t="s">
        <v>5766</v>
      </c>
      <c r="B2971" s="129" t="s">
        <v>5767</v>
      </c>
      <c r="C2971" s="129" t="s">
        <v>170</v>
      </c>
      <c r="D2971" s="108" t="s">
        <v>5768</v>
      </c>
      <c r="E2971" s="173" t="s">
        <v>45</v>
      </c>
      <c r="F2971" s="205" t="s">
        <v>9009</v>
      </c>
    </row>
    <row r="2972" spans="1:6">
      <c r="A2972" s="102" t="s">
        <v>5769</v>
      </c>
      <c r="B2972" s="129" t="s">
        <v>5770</v>
      </c>
      <c r="C2972" s="129" t="s">
        <v>617</v>
      </c>
      <c r="D2972" s="108" t="s">
        <v>5771</v>
      </c>
      <c r="E2972" s="104" t="s">
        <v>1076</v>
      </c>
      <c r="F2972" s="205" t="s">
        <v>9009</v>
      </c>
    </row>
    <row r="2973" spans="1:6">
      <c r="A2973" s="102" t="s">
        <v>5772</v>
      </c>
      <c r="B2973" s="138" t="s">
        <v>5773</v>
      </c>
      <c r="C2973" s="143" t="s">
        <v>36</v>
      </c>
      <c r="D2973" s="143" t="s">
        <v>813</v>
      </c>
      <c r="E2973" s="139" t="s">
        <v>34</v>
      </c>
      <c r="F2973" s="198">
        <v>44383</v>
      </c>
    </row>
    <row r="2974" spans="1:6">
      <c r="A2974" s="102" t="s">
        <v>5774</v>
      </c>
      <c r="B2974" s="138" t="s">
        <v>5775</v>
      </c>
      <c r="C2974" s="138" t="s">
        <v>1058</v>
      </c>
      <c r="D2974" s="143" t="s">
        <v>5776</v>
      </c>
      <c r="E2974" s="139" t="s">
        <v>175</v>
      </c>
      <c r="F2974" s="205" t="s">
        <v>9009</v>
      </c>
    </row>
    <row r="2975" spans="1:6">
      <c r="A2975" s="102" t="s">
        <v>10981</v>
      </c>
      <c r="B2975" s="138" t="s">
        <v>10984</v>
      </c>
      <c r="C2975" s="143" t="s">
        <v>10985</v>
      </c>
      <c r="D2975" s="143" t="s">
        <v>10977</v>
      </c>
      <c r="E2975" s="139" t="s">
        <v>1560</v>
      </c>
      <c r="F2975" s="205" t="s">
        <v>9009</v>
      </c>
    </row>
    <row r="2976" spans="1:6">
      <c r="A2976" s="102" t="s">
        <v>11096</v>
      </c>
      <c r="B2976" s="138" t="s">
        <v>11099</v>
      </c>
      <c r="C2976" s="143" t="s">
        <v>249</v>
      </c>
      <c r="D2976" s="143" t="s">
        <v>11100</v>
      </c>
      <c r="E2976" s="139" t="s">
        <v>34</v>
      </c>
      <c r="F2976" s="198">
        <v>44485</v>
      </c>
    </row>
    <row r="2977" spans="1:6">
      <c r="A2977" s="102" t="s">
        <v>5777</v>
      </c>
      <c r="B2977" s="138" t="s">
        <v>5778</v>
      </c>
      <c r="C2977" s="138" t="s">
        <v>3329</v>
      </c>
      <c r="D2977" s="143" t="s">
        <v>532</v>
      </c>
      <c r="E2977" s="139" t="s">
        <v>201</v>
      </c>
      <c r="F2977" s="205" t="s">
        <v>9009</v>
      </c>
    </row>
    <row r="2978" spans="1:6">
      <c r="A2978" s="121" t="s">
        <v>5777</v>
      </c>
      <c r="B2978" s="112" t="s">
        <v>5779</v>
      </c>
      <c r="C2978" s="112" t="s">
        <v>334</v>
      </c>
      <c r="D2978" s="265" t="s">
        <v>5780</v>
      </c>
      <c r="E2978" s="107" t="s">
        <v>27</v>
      </c>
      <c r="F2978" s="198">
        <v>44390</v>
      </c>
    </row>
    <row r="2979" spans="1:6">
      <c r="A2979" s="102" t="s">
        <v>5781</v>
      </c>
      <c r="B2979" s="138" t="s">
        <v>5782</v>
      </c>
      <c r="C2979" s="143" t="s">
        <v>469</v>
      </c>
      <c r="D2979" s="143" t="s">
        <v>2430</v>
      </c>
      <c r="E2979" s="139" t="s">
        <v>49</v>
      </c>
      <c r="F2979" s="205" t="s">
        <v>9009</v>
      </c>
    </row>
    <row r="2980" spans="1:6">
      <c r="A2980" s="102" t="s">
        <v>5783</v>
      </c>
      <c r="B2980" s="138" t="s">
        <v>5784</v>
      </c>
      <c r="C2980" s="143" t="s">
        <v>316</v>
      </c>
      <c r="D2980" s="143" t="s">
        <v>5785</v>
      </c>
      <c r="E2980" s="139" t="s">
        <v>78</v>
      </c>
      <c r="F2980" s="205" t="s">
        <v>9009</v>
      </c>
    </row>
    <row r="2981" spans="1:6">
      <c r="A2981" s="102" t="s">
        <v>5786</v>
      </c>
      <c r="B2981" s="138" t="s">
        <v>5787</v>
      </c>
      <c r="C2981" s="138" t="s">
        <v>3884</v>
      </c>
      <c r="D2981" s="143" t="s">
        <v>5788</v>
      </c>
      <c r="E2981" s="139" t="s">
        <v>918</v>
      </c>
      <c r="F2981" s="205" t="s">
        <v>9009</v>
      </c>
    </row>
    <row r="2982" spans="1:6">
      <c r="A2982" s="116" t="s">
        <v>5789</v>
      </c>
      <c r="B2982" s="125" t="s">
        <v>5790</v>
      </c>
      <c r="C2982" s="125" t="s">
        <v>2635</v>
      </c>
      <c r="D2982" s="106" t="s">
        <v>5791</v>
      </c>
      <c r="E2982" s="107" t="s">
        <v>42</v>
      </c>
      <c r="F2982" s="205" t="s">
        <v>9009</v>
      </c>
    </row>
    <row r="2983" spans="1:6">
      <c r="A2983" s="102" t="s">
        <v>5792</v>
      </c>
      <c r="B2983" s="129" t="s">
        <v>5793</v>
      </c>
      <c r="C2983" s="129" t="s">
        <v>5794</v>
      </c>
      <c r="D2983" s="108" t="s">
        <v>5795</v>
      </c>
      <c r="E2983" s="104" t="s">
        <v>53</v>
      </c>
      <c r="F2983" s="205" t="s">
        <v>9009</v>
      </c>
    </row>
    <row r="2984" spans="1:6">
      <c r="A2984" s="102" t="s">
        <v>5792</v>
      </c>
      <c r="B2984" s="129" t="s">
        <v>5796</v>
      </c>
      <c r="C2984" s="129" t="s">
        <v>1303</v>
      </c>
      <c r="D2984" s="108" t="s">
        <v>384</v>
      </c>
      <c r="E2984" s="104" t="s">
        <v>45</v>
      </c>
      <c r="F2984" s="205" t="s">
        <v>9009</v>
      </c>
    </row>
    <row r="2985" spans="1:6">
      <c r="A2985" s="102" t="s">
        <v>5797</v>
      </c>
      <c r="B2985" s="138" t="s">
        <v>5798</v>
      </c>
      <c r="C2985" s="143" t="s">
        <v>153</v>
      </c>
      <c r="D2985" s="143" t="s">
        <v>354</v>
      </c>
      <c r="E2985" s="139" t="s">
        <v>42</v>
      </c>
      <c r="F2985" s="205" t="s">
        <v>9009</v>
      </c>
    </row>
    <row r="2986" spans="1:6">
      <c r="A2986" s="102" t="s">
        <v>5799</v>
      </c>
      <c r="B2986" s="138" t="s">
        <v>5802</v>
      </c>
      <c r="C2986" s="138" t="s">
        <v>316</v>
      </c>
      <c r="D2986" s="143" t="s">
        <v>5803</v>
      </c>
      <c r="E2986" s="139" t="s">
        <v>5804</v>
      </c>
      <c r="F2986" s="205" t="s">
        <v>9009</v>
      </c>
    </row>
    <row r="2987" spans="1:6">
      <c r="A2987" s="102" t="s">
        <v>5799</v>
      </c>
      <c r="B2987" s="138" t="s">
        <v>5800</v>
      </c>
      <c r="C2987" s="138" t="s">
        <v>88</v>
      </c>
      <c r="D2987" s="143" t="s">
        <v>5801</v>
      </c>
      <c r="E2987" s="139" t="s">
        <v>27</v>
      </c>
      <c r="F2987" s="205" t="s">
        <v>9009</v>
      </c>
    </row>
    <row r="2988" spans="1:6">
      <c r="A2988" s="105" t="s">
        <v>5805</v>
      </c>
      <c r="B2988" s="125" t="s">
        <v>5806</v>
      </c>
      <c r="C2988" s="125" t="s">
        <v>265</v>
      </c>
      <c r="D2988" s="106" t="s">
        <v>3116</v>
      </c>
      <c r="E2988" s="107" t="s">
        <v>94</v>
      </c>
      <c r="F2988" s="205" t="s">
        <v>9009</v>
      </c>
    </row>
    <row r="2989" spans="1:6">
      <c r="A2989" s="105" t="s">
        <v>5805</v>
      </c>
      <c r="B2989" s="125" t="s">
        <v>5807</v>
      </c>
      <c r="C2989" s="125" t="s">
        <v>469</v>
      </c>
      <c r="D2989" s="141" t="s">
        <v>5808</v>
      </c>
      <c r="E2989" s="107" t="s">
        <v>99</v>
      </c>
      <c r="F2989" s="198">
        <v>44488</v>
      </c>
    </row>
    <row r="2990" spans="1:6">
      <c r="A2990" s="102" t="s">
        <v>5809</v>
      </c>
      <c r="B2990" s="129" t="s">
        <v>5810</v>
      </c>
      <c r="C2990" s="129" t="s">
        <v>469</v>
      </c>
      <c r="D2990" s="108" t="s">
        <v>5811</v>
      </c>
      <c r="E2990" s="173" t="s">
        <v>27</v>
      </c>
      <c r="F2990" s="205" t="s">
        <v>9009</v>
      </c>
    </row>
    <row r="2991" spans="1:6">
      <c r="A2991" s="214" t="s">
        <v>5812</v>
      </c>
      <c r="B2991" s="215" t="s">
        <v>11759</v>
      </c>
      <c r="C2991" s="215" t="s">
        <v>41</v>
      </c>
      <c r="D2991" s="216" t="s">
        <v>9366</v>
      </c>
      <c r="E2991" s="217" t="s">
        <v>307</v>
      </c>
      <c r="F2991" s="205" t="s">
        <v>9009</v>
      </c>
    </row>
    <row r="2992" spans="1:6">
      <c r="A2992" s="105" t="s">
        <v>5812</v>
      </c>
      <c r="B2992" s="126" t="s">
        <v>5813</v>
      </c>
      <c r="C2992" s="126" t="s">
        <v>488</v>
      </c>
      <c r="D2992" s="106" t="s">
        <v>3057</v>
      </c>
      <c r="E2992" s="107" t="s">
        <v>53</v>
      </c>
      <c r="F2992" s="199">
        <v>18157</v>
      </c>
    </row>
    <row r="2993" spans="1:6">
      <c r="A2993" s="102" t="s">
        <v>5812</v>
      </c>
      <c r="B2993" s="138" t="s">
        <v>9365</v>
      </c>
      <c r="C2993" s="138" t="s">
        <v>41</v>
      </c>
      <c r="D2993" s="143" t="s">
        <v>9366</v>
      </c>
      <c r="E2993" s="139" t="s">
        <v>307</v>
      </c>
      <c r="F2993" s="205" t="s">
        <v>9009</v>
      </c>
    </row>
    <row r="2994" spans="1:6">
      <c r="A2994" s="102" t="s">
        <v>5814</v>
      </c>
      <c r="B2994" s="138" t="s">
        <v>5815</v>
      </c>
      <c r="C2994" s="138" t="s">
        <v>5816</v>
      </c>
      <c r="D2994" s="143" t="s">
        <v>5817</v>
      </c>
      <c r="E2994" s="139" t="s">
        <v>162</v>
      </c>
      <c r="F2994" s="205" t="s">
        <v>9009</v>
      </c>
    </row>
    <row r="2995" spans="1:6">
      <c r="A2995" s="102" t="s">
        <v>5818</v>
      </c>
      <c r="B2995" s="138" t="s">
        <v>5819</v>
      </c>
      <c r="C2995" s="143" t="s">
        <v>18</v>
      </c>
      <c r="D2995" s="143" t="s">
        <v>5820</v>
      </c>
      <c r="E2995" s="139" t="s">
        <v>49</v>
      </c>
      <c r="F2995" s="205" t="s">
        <v>9009</v>
      </c>
    </row>
    <row r="2996" spans="1:6">
      <c r="A2996" s="105" t="s">
        <v>5821</v>
      </c>
      <c r="B2996" s="125" t="s">
        <v>5822</v>
      </c>
      <c r="C2996" s="125" t="s">
        <v>14</v>
      </c>
      <c r="D2996" s="141" t="s">
        <v>1733</v>
      </c>
      <c r="E2996" s="107" t="s">
        <v>27</v>
      </c>
      <c r="F2996" s="205" t="s">
        <v>9009</v>
      </c>
    </row>
    <row r="2997" spans="1:6" ht="12" customHeight="1">
      <c r="A2997" s="102" t="s">
        <v>5823</v>
      </c>
      <c r="B2997" s="138" t="s">
        <v>5824</v>
      </c>
      <c r="C2997" s="138" t="s">
        <v>14</v>
      </c>
      <c r="D2997" s="143" t="s">
        <v>5825</v>
      </c>
      <c r="E2997" s="139" t="s">
        <v>134</v>
      </c>
      <c r="F2997" s="205" t="s">
        <v>9009</v>
      </c>
    </row>
    <row r="2998" spans="1:6">
      <c r="A2998" s="102" t="s">
        <v>5826</v>
      </c>
      <c r="B2998" s="129" t="s">
        <v>5827</v>
      </c>
      <c r="C2998" s="129" t="s">
        <v>412</v>
      </c>
      <c r="D2998" s="108" t="s">
        <v>5828</v>
      </c>
      <c r="E2998" s="104" t="s">
        <v>27</v>
      </c>
      <c r="F2998" s="205" t="s">
        <v>9009</v>
      </c>
    </row>
    <row r="2999" spans="1:6">
      <c r="A2999" s="102" t="s">
        <v>11014</v>
      </c>
      <c r="B2999" s="138" t="s">
        <v>11015</v>
      </c>
      <c r="C2999" s="143" t="s">
        <v>153</v>
      </c>
      <c r="D2999" s="143" t="s">
        <v>1433</v>
      </c>
      <c r="E2999" s="139" t="s">
        <v>85</v>
      </c>
      <c r="F2999" s="198">
        <v>44491</v>
      </c>
    </row>
    <row r="3000" spans="1:6">
      <c r="A3000" s="102" t="s">
        <v>5829</v>
      </c>
      <c r="B3000" s="138" t="s">
        <v>5830</v>
      </c>
      <c r="C3000" s="143" t="s">
        <v>193</v>
      </c>
      <c r="D3000" s="143" t="s">
        <v>5831</v>
      </c>
      <c r="E3000" s="139" t="s">
        <v>433</v>
      </c>
      <c r="F3000" s="205" t="s">
        <v>9009</v>
      </c>
    </row>
    <row r="3001" spans="1:6">
      <c r="A3001" s="102" t="s">
        <v>5832</v>
      </c>
      <c r="B3001" s="138" t="s">
        <v>5833</v>
      </c>
      <c r="C3001" s="143" t="s">
        <v>5834</v>
      </c>
      <c r="D3001" s="143" t="s">
        <v>5835</v>
      </c>
      <c r="E3001" s="139" t="s">
        <v>158</v>
      </c>
      <c r="F3001" s="205" t="s">
        <v>9009</v>
      </c>
    </row>
    <row r="3002" spans="1:6">
      <c r="A3002" s="102" t="s">
        <v>5836</v>
      </c>
      <c r="B3002" s="138" t="s">
        <v>5838</v>
      </c>
      <c r="C3002" s="143" t="s">
        <v>5839</v>
      </c>
      <c r="D3002" s="143" t="s">
        <v>1104</v>
      </c>
      <c r="E3002" s="139" t="s">
        <v>433</v>
      </c>
      <c r="F3002" s="205" t="s">
        <v>9009</v>
      </c>
    </row>
    <row r="3003" spans="1:6">
      <c r="A3003" s="105" t="s">
        <v>5836</v>
      </c>
      <c r="B3003" s="125" t="s">
        <v>5837</v>
      </c>
      <c r="C3003" s="125" t="s">
        <v>469</v>
      </c>
      <c r="D3003" s="106" t="s">
        <v>2534</v>
      </c>
      <c r="E3003" s="107" t="s">
        <v>53</v>
      </c>
      <c r="F3003" s="205" t="s">
        <v>9009</v>
      </c>
    </row>
    <row r="3004" spans="1:6">
      <c r="A3004" s="102" t="s">
        <v>5836</v>
      </c>
      <c r="B3004" s="138" t="s">
        <v>11250</v>
      </c>
      <c r="C3004" s="143" t="s">
        <v>1237</v>
      </c>
      <c r="D3004" s="143" t="s">
        <v>381</v>
      </c>
      <c r="E3004" s="139" t="s">
        <v>78</v>
      </c>
      <c r="F3004" s="205" t="s">
        <v>9009</v>
      </c>
    </row>
    <row r="3005" spans="1:6">
      <c r="A3005" s="102" t="s">
        <v>5836</v>
      </c>
      <c r="B3005" s="138" t="s">
        <v>11165</v>
      </c>
      <c r="C3005" s="143" t="s">
        <v>3296</v>
      </c>
      <c r="D3005" s="143" t="s">
        <v>3890</v>
      </c>
      <c r="E3005" s="139" t="s">
        <v>85</v>
      </c>
      <c r="F3005" s="199">
        <v>25751</v>
      </c>
    </row>
    <row r="3006" spans="1:6">
      <c r="A3006" s="101" t="s">
        <v>11525</v>
      </c>
      <c r="B3006" s="98" t="s">
        <v>11526</v>
      </c>
      <c r="C3006" s="98" t="s">
        <v>694</v>
      </c>
      <c r="D3006" s="99" t="s">
        <v>10119</v>
      </c>
      <c r="E3006" s="100" t="s">
        <v>38</v>
      </c>
      <c r="F3006" s="205" t="s">
        <v>9009</v>
      </c>
    </row>
    <row r="3007" spans="1:6">
      <c r="A3007" s="105" t="s">
        <v>5840</v>
      </c>
      <c r="B3007" s="125" t="s">
        <v>5841</v>
      </c>
      <c r="C3007" s="125" t="s">
        <v>153</v>
      </c>
      <c r="D3007" s="106" t="s">
        <v>5842</v>
      </c>
      <c r="E3007" s="107" t="s">
        <v>119</v>
      </c>
      <c r="F3007" s="205" t="s">
        <v>9009</v>
      </c>
    </row>
    <row r="3008" spans="1:6">
      <c r="A3008" s="105" t="s">
        <v>5844</v>
      </c>
      <c r="B3008" s="125" t="s">
        <v>5845</v>
      </c>
      <c r="C3008" s="125" t="s">
        <v>5846</v>
      </c>
      <c r="D3008" s="106" t="s">
        <v>845</v>
      </c>
      <c r="E3008" s="107" t="s">
        <v>119</v>
      </c>
      <c r="F3008" s="199">
        <v>21361</v>
      </c>
    </row>
    <row r="3009" spans="1:6">
      <c r="A3009" s="214" t="s">
        <v>9916</v>
      </c>
      <c r="B3009" s="215" t="s">
        <v>9917</v>
      </c>
      <c r="C3009" s="215" t="s">
        <v>1862</v>
      </c>
      <c r="D3009" s="216" t="s">
        <v>9918</v>
      </c>
      <c r="E3009" s="217" t="s">
        <v>201</v>
      </c>
      <c r="F3009" s="205" t="s">
        <v>9009</v>
      </c>
    </row>
    <row r="3010" spans="1:6">
      <c r="A3010" s="102" t="s">
        <v>5847</v>
      </c>
      <c r="B3010" s="129" t="s">
        <v>5848</v>
      </c>
      <c r="C3010" s="129" t="s">
        <v>507</v>
      </c>
      <c r="D3010" s="108" t="s">
        <v>5849</v>
      </c>
      <c r="E3010" s="173" t="s">
        <v>49</v>
      </c>
      <c r="F3010" s="205" t="s">
        <v>9009</v>
      </c>
    </row>
    <row r="3011" spans="1:6">
      <c r="A3011" s="102" t="s">
        <v>5850</v>
      </c>
      <c r="B3011" s="138" t="s">
        <v>5851</v>
      </c>
      <c r="C3011" s="138" t="s">
        <v>260</v>
      </c>
      <c r="D3011" s="143" t="s">
        <v>5852</v>
      </c>
      <c r="E3011" s="139" t="s">
        <v>49</v>
      </c>
      <c r="F3011" s="205" t="s">
        <v>9009</v>
      </c>
    </row>
    <row r="3012" spans="1:6">
      <c r="A3012" s="102" t="s">
        <v>5850</v>
      </c>
      <c r="B3012" s="138" t="s">
        <v>10515</v>
      </c>
      <c r="C3012" s="143" t="s">
        <v>387</v>
      </c>
      <c r="D3012" s="143" t="s">
        <v>10516</v>
      </c>
      <c r="E3012" s="139" t="s">
        <v>38</v>
      </c>
      <c r="F3012" s="205" t="s">
        <v>9009</v>
      </c>
    </row>
    <row r="3013" spans="1:6">
      <c r="A3013" s="105" t="s">
        <v>5853</v>
      </c>
      <c r="B3013" s="125" t="s">
        <v>5854</v>
      </c>
      <c r="C3013" s="125" t="s">
        <v>378</v>
      </c>
      <c r="D3013" s="106" t="s">
        <v>5855</v>
      </c>
      <c r="E3013" s="107" t="s">
        <v>27</v>
      </c>
      <c r="F3013" s="205" t="s">
        <v>9009</v>
      </c>
    </row>
    <row r="3014" spans="1:6">
      <c r="A3014" s="102" t="s">
        <v>10963</v>
      </c>
      <c r="B3014" s="138" t="s">
        <v>10964</v>
      </c>
      <c r="C3014" s="143" t="s">
        <v>337</v>
      </c>
      <c r="D3014" s="143" t="s">
        <v>1053</v>
      </c>
      <c r="E3014" s="139" t="s">
        <v>42</v>
      </c>
      <c r="F3014" s="198">
        <v>44352</v>
      </c>
    </row>
    <row r="3015" spans="1:6">
      <c r="A3015" s="105" t="s">
        <v>5857</v>
      </c>
      <c r="B3015" s="125" t="s">
        <v>5858</v>
      </c>
      <c r="C3015" s="125" t="s">
        <v>114</v>
      </c>
      <c r="D3015" s="141" t="s">
        <v>9612</v>
      </c>
      <c r="E3015" s="107" t="s">
        <v>38</v>
      </c>
      <c r="F3015" s="205" t="s">
        <v>9009</v>
      </c>
    </row>
    <row r="3016" spans="1:6">
      <c r="A3016" s="102" t="s">
        <v>5857</v>
      </c>
      <c r="B3016" s="138" t="s">
        <v>5859</v>
      </c>
      <c r="C3016" s="138" t="s">
        <v>22</v>
      </c>
      <c r="D3016" s="143" t="s">
        <v>5860</v>
      </c>
      <c r="E3016" s="139" t="s">
        <v>119</v>
      </c>
      <c r="F3016" s="205" t="s">
        <v>9009</v>
      </c>
    </row>
    <row r="3017" spans="1:6">
      <c r="A3017" s="102" t="s">
        <v>5861</v>
      </c>
      <c r="B3017" s="129" t="s">
        <v>5862</v>
      </c>
      <c r="C3017" s="129" t="s">
        <v>540</v>
      </c>
      <c r="D3017" s="129" t="s">
        <v>5863</v>
      </c>
      <c r="E3017" s="104" t="s">
        <v>124</v>
      </c>
      <c r="F3017" s="199">
        <v>20794</v>
      </c>
    </row>
    <row r="3018" spans="1:6">
      <c r="A3018" s="102" t="s">
        <v>5861</v>
      </c>
      <c r="B3018" s="129" t="s">
        <v>5864</v>
      </c>
      <c r="C3018" s="129" t="s">
        <v>1892</v>
      </c>
      <c r="D3018" s="108" t="s">
        <v>2534</v>
      </c>
      <c r="E3018" s="104" t="s">
        <v>124</v>
      </c>
      <c r="F3018" s="205" t="s">
        <v>9009</v>
      </c>
    </row>
    <row r="3019" spans="1:6">
      <c r="A3019" s="102" t="s">
        <v>5861</v>
      </c>
      <c r="B3019" s="129" t="s">
        <v>5865</v>
      </c>
      <c r="C3019" s="129" t="s">
        <v>153</v>
      </c>
      <c r="D3019" s="108" t="s">
        <v>3661</v>
      </c>
      <c r="E3019" s="104" t="s">
        <v>34</v>
      </c>
      <c r="F3019" s="205" t="s">
        <v>9009</v>
      </c>
    </row>
    <row r="3020" spans="1:6">
      <c r="A3020" s="102" t="s">
        <v>5866</v>
      </c>
      <c r="B3020" s="143" t="s">
        <v>5867</v>
      </c>
      <c r="C3020" s="143" t="s">
        <v>528</v>
      </c>
      <c r="D3020" s="143" t="s">
        <v>3584</v>
      </c>
      <c r="E3020" s="139" t="s">
        <v>27</v>
      </c>
      <c r="F3020" s="199">
        <v>22822</v>
      </c>
    </row>
    <row r="3021" spans="1:6">
      <c r="A3021" s="102" t="s">
        <v>5868</v>
      </c>
      <c r="B3021" s="138" t="s">
        <v>5869</v>
      </c>
      <c r="C3021" s="138" t="s">
        <v>877</v>
      </c>
      <c r="D3021" s="143" t="s">
        <v>1215</v>
      </c>
      <c r="E3021" s="139" t="s">
        <v>423</v>
      </c>
      <c r="F3021" s="205" t="s">
        <v>9009</v>
      </c>
    </row>
    <row r="3022" spans="1:6">
      <c r="A3022" s="102" t="s">
        <v>5870</v>
      </c>
      <c r="B3022" s="137" t="s">
        <v>5871</v>
      </c>
      <c r="C3022" s="137" t="s">
        <v>41</v>
      </c>
      <c r="D3022" s="103" t="s">
        <v>3994</v>
      </c>
      <c r="E3022" s="104" t="s">
        <v>27</v>
      </c>
      <c r="F3022" s="205" t="s">
        <v>9009</v>
      </c>
    </row>
    <row r="3023" spans="1:6">
      <c r="A3023" s="115" t="s">
        <v>5872</v>
      </c>
      <c r="B3023" s="126" t="s">
        <v>5873</v>
      </c>
      <c r="C3023" s="126" t="s">
        <v>47</v>
      </c>
      <c r="D3023" s="106" t="s">
        <v>1586</v>
      </c>
      <c r="E3023" s="107" t="s">
        <v>49</v>
      </c>
      <c r="F3023" s="199">
        <v>21525</v>
      </c>
    </row>
    <row r="3024" spans="1:6">
      <c r="A3024" s="115" t="s">
        <v>5874</v>
      </c>
      <c r="B3024" s="126" t="s">
        <v>5875</v>
      </c>
      <c r="C3024" s="126" t="s">
        <v>469</v>
      </c>
      <c r="D3024" s="106" t="s">
        <v>4236</v>
      </c>
      <c r="E3024" s="107" t="s">
        <v>45</v>
      </c>
      <c r="F3024" s="199">
        <v>13648</v>
      </c>
    </row>
    <row r="3025" spans="1:6">
      <c r="A3025" s="102" t="s">
        <v>5876</v>
      </c>
      <c r="B3025" s="138" t="s">
        <v>5877</v>
      </c>
      <c r="C3025" s="138" t="s">
        <v>18</v>
      </c>
      <c r="D3025" s="143" t="s">
        <v>4820</v>
      </c>
      <c r="E3025" s="139" t="s">
        <v>639</v>
      </c>
      <c r="F3025" s="205" t="s">
        <v>9009</v>
      </c>
    </row>
    <row r="3026" spans="1:6">
      <c r="A3026" s="115" t="s">
        <v>5878</v>
      </c>
      <c r="B3026" s="126" t="s">
        <v>5879</v>
      </c>
      <c r="C3026" s="126" t="s">
        <v>5880</v>
      </c>
      <c r="D3026" s="106" t="s">
        <v>1042</v>
      </c>
      <c r="E3026" s="107" t="s">
        <v>27</v>
      </c>
      <c r="F3026" s="199">
        <v>12673</v>
      </c>
    </row>
    <row r="3027" spans="1:6">
      <c r="A3027" s="116" t="s">
        <v>5881</v>
      </c>
      <c r="B3027" s="128" t="s">
        <v>5882</v>
      </c>
      <c r="C3027" s="128" t="s">
        <v>5883</v>
      </c>
      <c r="D3027" s="106" t="s">
        <v>5884</v>
      </c>
      <c r="E3027" s="107" t="s">
        <v>20</v>
      </c>
      <c r="F3027" s="205" t="s">
        <v>9009</v>
      </c>
    </row>
    <row r="3028" spans="1:6">
      <c r="A3028" s="102" t="s">
        <v>5885</v>
      </c>
      <c r="B3028" s="129" t="s">
        <v>5886</v>
      </c>
      <c r="C3028" s="129" t="s">
        <v>528</v>
      </c>
      <c r="D3028" s="143" t="s">
        <v>7449</v>
      </c>
      <c r="E3028" s="104" t="s">
        <v>158</v>
      </c>
      <c r="F3028" s="205" t="s">
        <v>9009</v>
      </c>
    </row>
    <row r="3029" spans="1:6">
      <c r="A3029" s="102" t="s">
        <v>5885</v>
      </c>
      <c r="B3029" s="137" t="s">
        <v>5887</v>
      </c>
      <c r="C3029" s="137" t="s">
        <v>1086</v>
      </c>
      <c r="D3029" s="103" t="s">
        <v>5888</v>
      </c>
      <c r="E3029" s="104" t="s">
        <v>158</v>
      </c>
      <c r="F3029" s="205" t="s">
        <v>9009</v>
      </c>
    </row>
    <row r="3030" spans="1:6">
      <c r="A3030" s="102" t="s">
        <v>5889</v>
      </c>
      <c r="B3030" s="138" t="s">
        <v>9811</v>
      </c>
      <c r="C3030" s="129" t="s">
        <v>394</v>
      </c>
      <c r="D3030" s="108" t="s">
        <v>2791</v>
      </c>
      <c r="E3030" s="104" t="s">
        <v>158</v>
      </c>
      <c r="F3030" s="199">
        <v>21919</v>
      </c>
    </row>
    <row r="3031" spans="1:6">
      <c r="A3031" s="105" t="s">
        <v>5889</v>
      </c>
      <c r="B3031" s="125" t="s">
        <v>5890</v>
      </c>
      <c r="C3031" s="125" t="s">
        <v>763</v>
      </c>
      <c r="D3031" s="106" t="s">
        <v>3320</v>
      </c>
      <c r="E3031" s="107" t="s">
        <v>27</v>
      </c>
      <c r="F3031" s="205" t="s">
        <v>9009</v>
      </c>
    </row>
    <row r="3032" spans="1:6">
      <c r="A3032" s="121" t="s">
        <v>5891</v>
      </c>
      <c r="B3032" s="112" t="s">
        <v>5892</v>
      </c>
      <c r="C3032" s="112" t="s">
        <v>88</v>
      </c>
      <c r="D3032" s="106" t="s">
        <v>5893</v>
      </c>
      <c r="E3032" s="107" t="s">
        <v>307</v>
      </c>
      <c r="F3032" s="205" t="s">
        <v>9009</v>
      </c>
    </row>
    <row r="3033" spans="1:6">
      <c r="A3033" s="102" t="s">
        <v>11211</v>
      </c>
      <c r="B3033" s="138" t="s">
        <v>11212</v>
      </c>
      <c r="C3033" s="143" t="s">
        <v>593</v>
      </c>
      <c r="D3033" s="143" t="s">
        <v>11213</v>
      </c>
      <c r="E3033" s="139" t="s">
        <v>20</v>
      </c>
      <c r="F3033" s="205" t="s">
        <v>9009</v>
      </c>
    </row>
    <row r="3034" spans="1:6">
      <c r="A3034" s="102" t="s">
        <v>10747</v>
      </c>
      <c r="B3034" s="138" t="s">
        <v>10751</v>
      </c>
      <c r="C3034" s="143" t="s">
        <v>10752</v>
      </c>
      <c r="D3034" s="143" t="s">
        <v>10753</v>
      </c>
      <c r="E3034" s="139" t="s">
        <v>49</v>
      </c>
      <c r="F3034" s="198">
        <v>44540</v>
      </c>
    </row>
    <row r="3035" spans="1:6">
      <c r="A3035" s="102" t="s">
        <v>10747</v>
      </c>
      <c r="B3035" s="138" t="s">
        <v>11039</v>
      </c>
      <c r="C3035" s="143" t="s">
        <v>212</v>
      </c>
      <c r="D3035" s="143" t="s">
        <v>602</v>
      </c>
      <c r="E3035" s="139" t="s">
        <v>53</v>
      </c>
      <c r="F3035" s="198">
        <v>44247</v>
      </c>
    </row>
    <row r="3036" spans="1:6">
      <c r="A3036" s="102" t="s">
        <v>5894</v>
      </c>
      <c r="B3036" s="129" t="s">
        <v>5895</v>
      </c>
      <c r="C3036" s="129" t="s">
        <v>80</v>
      </c>
      <c r="D3036" s="143" t="s">
        <v>9611</v>
      </c>
      <c r="E3036" s="104" t="s">
        <v>71</v>
      </c>
      <c r="F3036" s="205" t="s">
        <v>9009</v>
      </c>
    </row>
    <row r="3037" spans="1:6">
      <c r="A3037" s="102" t="s">
        <v>5896</v>
      </c>
      <c r="B3037" s="129" t="s">
        <v>5897</v>
      </c>
      <c r="C3037" s="108" t="s">
        <v>88</v>
      </c>
      <c r="D3037" s="108" t="s">
        <v>5898</v>
      </c>
      <c r="E3037" s="173" t="s">
        <v>38</v>
      </c>
      <c r="F3037" s="205" t="s">
        <v>9009</v>
      </c>
    </row>
    <row r="3038" spans="1:6">
      <c r="A3038" s="148" t="s">
        <v>5899</v>
      </c>
      <c r="B3038" s="168" t="s">
        <v>5900</v>
      </c>
      <c r="C3038" s="168" t="s">
        <v>1329</v>
      </c>
      <c r="D3038" s="150" t="s">
        <v>5901</v>
      </c>
      <c r="E3038" s="151" t="s">
        <v>27</v>
      </c>
      <c r="F3038" s="207" t="s">
        <v>9009</v>
      </c>
    </row>
    <row r="3039" spans="1:6">
      <c r="A3039" s="214" t="s">
        <v>5902</v>
      </c>
      <c r="B3039" s="215" t="s">
        <v>12021</v>
      </c>
      <c r="C3039" s="215" t="s">
        <v>631</v>
      </c>
      <c r="D3039" s="216" t="s">
        <v>12022</v>
      </c>
      <c r="E3039" s="217" t="s">
        <v>99</v>
      </c>
      <c r="F3039" s="204" t="s">
        <v>9009</v>
      </c>
    </row>
    <row r="3040" spans="1:6">
      <c r="A3040" s="102" t="s">
        <v>5902</v>
      </c>
      <c r="B3040" s="138" t="s">
        <v>5905</v>
      </c>
      <c r="C3040" s="138" t="s">
        <v>5906</v>
      </c>
      <c r="D3040" s="143" t="s">
        <v>1937</v>
      </c>
      <c r="E3040" s="139" t="s">
        <v>598</v>
      </c>
      <c r="F3040" s="207" t="s">
        <v>9009</v>
      </c>
    </row>
    <row r="3041" spans="1:6">
      <c r="A3041" s="102" t="s">
        <v>5902</v>
      </c>
      <c r="B3041" s="129" t="s">
        <v>5903</v>
      </c>
      <c r="C3041" s="129" t="s">
        <v>1680</v>
      </c>
      <c r="D3041" s="108" t="s">
        <v>5904</v>
      </c>
      <c r="E3041" s="104" t="s">
        <v>1619</v>
      </c>
      <c r="F3041" s="207" t="s">
        <v>9009</v>
      </c>
    </row>
    <row r="3042" spans="1:6">
      <c r="A3042" s="105" t="s">
        <v>5907</v>
      </c>
      <c r="B3042" s="132" t="s">
        <v>5908</v>
      </c>
      <c r="C3042" s="132" t="s">
        <v>305</v>
      </c>
      <c r="D3042" s="106" t="s">
        <v>4824</v>
      </c>
      <c r="E3042" s="107" t="s">
        <v>34</v>
      </c>
      <c r="F3042" s="207" t="s">
        <v>9009</v>
      </c>
    </row>
    <row r="3043" spans="1:6">
      <c r="A3043" s="102" t="s">
        <v>5909</v>
      </c>
      <c r="B3043" s="129" t="s">
        <v>5910</v>
      </c>
      <c r="C3043" s="129" t="s">
        <v>3722</v>
      </c>
      <c r="D3043" s="108" t="s">
        <v>5911</v>
      </c>
      <c r="E3043" s="173" t="s">
        <v>16</v>
      </c>
      <c r="F3043" s="207" t="s">
        <v>9009</v>
      </c>
    </row>
    <row r="3044" spans="1:6">
      <c r="A3044" s="102" t="s">
        <v>5912</v>
      </c>
      <c r="B3044" s="138" t="s">
        <v>5913</v>
      </c>
      <c r="C3044" s="138" t="s">
        <v>2942</v>
      </c>
      <c r="D3044" s="143" t="s">
        <v>9610</v>
      </c>
      <c r="E3044" s="139" t="s">
        <v>53</v>
      </c>
      <c r="F3044" s="268">
        <v>19199</v>
      </c>
    </row>
    <row r="3045" spans="1:6">
      <c r="A3045" s="102" t="s">
        <v>5914</v>
      </c>
      <c r="B3045" s="138" t="s">
        <v>5915</v>
      </c>
      <c r="C3045" s="143" t="s">
        <v>1144</v>
      </c>
      <c r="D3045" s="143" t="s">
        <v>5916</v>
      </c>
      <c r="E3045" s="139" t="s">
        <v>201</v>
      </c>
      <c r="F3045" s="207" t="s">
        <v>9009</v>
      </c>
    </row>
    <row r="3046" spans="1:6">
      <c r="A3046" s="102" t="s">
        <v>5914</v>
      </c>
      <c r="B3046" s="138" t="s">
        <v>5917</v>
      </c>
      <c r="C3046" s="143" t="s">
        <v>88</v>
      </c>
      <c r="D3046" s="143" t="s">
        <v>5918</v>
      </c>
      <c r="E3046" s="139" t="s">
        <v>20</v>
      </c>
      <c r="F3046" s="207" t="s">
        <v>9009</v>
      </c>
    </row>
    <row r="3047" spans="1:6">
      <c r="A3047" s="179" t="s">
        <v>5919</v>
      </c>
      <c r="B3047" s="180" t="s">
        <v>5920</v>
      </c>
      <c r="C3047" s="181" t="s">
        <v>716</v>
      </c>
      <c r="D3047" s="181" t="s">
        <v>5921</v>
      </c>
      <c r="E3047" s="182" t="s">
        <v>99</v>
      </c>
      <c r="F3047" s="207" t="s">
        <v>9009</v>
      </c>
    </row>
    <row r="3048" spans="1:6">
      <c r="A3048" s="214" t="s">
        <v>10321</v>
      </c>
      <c r="B3048" s="215" t="s">
        <v>10322</v>
      </c>
      <c r="C3048" s="215" t="s">
        <v>344</v>
      </c>
      <c r="D3048" s="216" t="s">
        <v>3613</v>
      </c>
      <c r="E3048" s="217" t="s">
        <v>428</v>
      </c>
      <c r="F3048" s="205" t="s">
        <v>9009</v>
      </c>
    </row>
    <row r="3049" spans="1:6">
      <c r="A3049" s="105" t="s">
        <v>5923</v>
      </c>
      <c r="B3049" s="132" t="s">
        <v>5924</v>
      </c>
      <c r="C3049" s="132" t="s">
        <v>316</v>
      </c>
      <c r="D3049" s="106" t="s">
        <v>5925</v>
      </c>
      <c r="E3049" s="107" t="s">
        <v>307</v>
      </c>
      <c r="F3049" s="207" t="s">
        <v>9009</v>
      </c>
    </row>
    <row r="3050" spans="1:6">
      <c r="A3050" s="102" t="s">
        <v>10970</v>
      </c>
      <c r="B3050" s="138" t="s">
        <v>10973</v>
      </c>
      <c r="C3050" s="143" t="s">
        <v>153</v>
      </c>
      <c r="D3050" s="143" t="s">
        <v>10974</v>
      </c>
      <c r="E3050" s="139" t="s">
        <v>60</v>
      </c>
      <c r="F3050" s="205" t="s">
        <v>9009</v>
      </c>
    </row>
    <row r="3051" spans="1:6">
      <c r="A3051" s="214" t="s">
        <v>10399</v>
      </c>
      <c r="B3051" s="215" t="s">
        <v>10401</v>
      </c>
      <c r="C3051" s="215" t="s">
        <v>114</v>
      </c>
      <c r="D3051" s="216" t="s">
        <v>10402</v>
      </c>
      <c r="E3051" s="217" t="s">
        <v>1076</v>
      </c>
      <c r="F3051" s="205" t="s">
        <v>9009</v>
      </c>
    </row>
    <row r="3052" spans="1:6">
      <c r="A3052" s="105" t="s">
        <v>5926</v>
      </c>
      <c r="B3052" s="132" t="s">
        <v>5927</v>
      </c>
      <c r="C3052" s="132" t="s">
        <v>252</v>
      </c>
      <c r="D3052" s="106" t="s">
        <v>5928</v>
      </c>
      <c r="E3052" s="107" t="s">
        <v>124</v>
      </c>
      <c r="F3052" s="199">
        <v>18460</v>
      </c>
    </row>
    <row r="3053" spans="1:6">
      <c r="A3053" s="102" t="s">
        <v>5929</v>
      </c>
      <c r="B3053" s="137" t="s">
        <v>5930</v>
      </c>
      <c r="C3053" s="137" t="s">
        <v>469</v>
      </c>
      <c r="D3053" s="103" t="s">
        <v>3117</v>
      </c>
      <c r="E3053" s="104" t="s">
        <v>71</v>
      </c>
      <c r="F3053" s="207" t="s">
        <v>9009</v>
      </c>
    </row>
    <row r="3054" spans="1:6">
      <c r="A3054" s="214" t="s">
        <v>11532</v>
      </c>
      <c r="B3054" s="215" t="s">
        <v>11538</v>
      </c>
      <c r="C3054" s="215" t="s">
        <v>1638</v>
      </c>
      <c r="D3054" s="216" t="s">
        <v>2776</v>
      </c>
      <c r="E3054" s="217" t="s">
        <v>201</v>
      </c>
      <c r="F3054" s="205" t="s">
        <v>9009</v>
      </c>
    </row>
    <row r="3055" spans="1:6">
      <c r="A3055" s="102" t="s">
        <v>5931</v>
      </c>
      <c r="B3055" s="129" t="s">
        <v>5932</v>
      </c>
      <c r="C3055" s="129" t="s">
        <v>182</v>
      </c>
      <c r="D3055" s="143" t="s">
        <v>1367</v>
      </c>
      <c r="E3055" s="104" t="s">
        <v>16</v>
      </c>
      <c r="F3055" s="207" t="s">
        <v>9009</v>
      </c>
    </row>
    <row r="3056" spans="1:6">
      <c r="A3056" s="102" t="s">
        <v>5931</v>
      </c>
      <c r="B3056" s="138" t="s">
        <v>5933</v>
      </c>
      <c r="C3056" s="138" t="s">
        <v>88</v>
      </c>
      <c r="D3056" s="143" t="s">
        <v>4754</v>
      </c>
      <c r="E3056" s="139" t="s">
        <v>99</v>
      </c>
      <c r="F3056" s="199">
        <v>16997</v>
      </c>
    </row>
    <row r="3057" spans="1:6">
      <c r="A3057" s="102" t="s">
        <v>9127</v>
      </c>
      <c r="B3057" s="138" t="s">
        <v>9132</v>
      </c>
      <c r="C3057" s="138" t="s">
        <v>1150</v>
      </c>
      <c r="D3057" s="143" t="s">
        <v>9133</v>
      </c>
      <c r="E3057" s="139" t="s">
        <v>71</v>
      </c>
      <c r="F3057" s="199">
        <v>27762</v>
      </c>
    </row>
    <row r="3058" spans="1:6">
      <c r="A3058" s="105" t="s">
        <v>5934</v>
      </c>
      <c r="B3058" s="140" t="s">
        <v>5935</v>
      </c>
      <c r="C3058" s="140" t="s">
        <v>260</v>
      </c>
      <c r="D3058" s="141" t="s">
        <v>2918</v>
      </c>
      <c r="E3058" s="142" t="s">
        <v>119</v>
      </c>
      <c r="F3058" s="207" t="s">
        <v>9009</v>
      </c>
    </row>
    <row r="3059" spans="1:6">
      <c r="A3059" s="105" t="s">
        <v>5936</v>
      </c>
      <c r="B3059" s="132" t="s">
        <v>5937</v>
      </c>
      <c r="C3059" s="132" t="s">
        <v>153</v>
      </c>
      <c r="D3059" s="106" t="s">
        <v>5938</v>
      </c>
      <c r="E3059" s="107" t="s">
        <v>71</v>
      </c>
      <c r="F3059" s="207" t="s">
        <v>9009</v>
      </c>
    </row>
    <row r="3060" spans="1:6">
      <c r="A3060" s="102" t="s">
        <v>5939</v>
      </c>
      <c r="B3060" s="138" t="s">
        <v>5940</v>
      </c>
      <c r="C3060" s="138" t="s">
        <v>1398</v>
      </c>
      <c r="D3060" s="143" t="s">
        <v>485</v>
      </c>
      <c r="E3060" s="139" t="s">
        <v>158</v>
      </c>
      <c r="F3060" s="207" t="s">
        <v>9009</v>
      </c>
    </row>
    <row r="3061" spans="1:6">
      <c r="A3061" s="115" t="s">
        <v>5941</v>
      </c>
      <c r="B3061" s="250" t="s">
        <v>5942</v>
      </c>
      <c r="C3061" s="250" t="s">
        <v>329</v>
      </c>
      <c r="D3061" s="106" t="s">
        <v>5510</v>
      </c>
      <c r="E3061" s="107" t="s">
        <v>221</v>
      </c>
      <c r="F3061" s="207" t="s">
        <v>9009</v>
      </c>
    </row>
    <row r="3062" spans="1:6">
      <c r="A3062" s="102" t="s">
        <v>10703</v>
      </c>
      <c r="B3062" s="138" t="s">
        <v>10704</v>
      </c>
      <c r="C3062" s="143" t="s">
        <v>528</v>
      </c>
      <c r="D3062" s="143" t="s">
        <v>10705</v>
      </c>
      <c r="E3062" s="139" t="s">
        <v>31</v>
      </c>
      <c r="F3062" s="205" t="s">
        <v>9009</v>
      </c>
    </row>
    <row r="3063" spans="1:6">
      <c r="A3063" s="102" t="s">
        <v>5943</v>
      </c>
      <c r="B3063" s="129" t="s">
        <v>5944</v>
      </c>
      <c r="C3063" s="129" t="s">
        <v>193</v>
      </c>
      <c r="D3063" s="108" t="s">
        <v>5945</v>
      </c>
      <c r="E3063" s="173" t="s">
        <v>20</v>
      </c>
      <c r="F3063" s="207" t="s">
        <v>9009</v>
      </c>
    </row>
    <row r="3064" spans="1:6">
      <c r="A3064" s="102" t="s">
        <v>5946</v>
      </c>
      <c r="B3064" s="137" t="s">
        <v>5947</v>
      </c>
      <c r="C3064" s="137" t="s">
        <v>1160</v>
      </c>
      <c r="D3064" s="297" t="s">
        <v>225</v>
      </c>
      <c r="E3064" s="104" t="s">
        <v>27</v>
      </c>
      <c r="F3064" s="207" t="s">
        <v>9009</v>
      </c>
    </row>
    <row r="3065" spans="1:6">
      <c r="A3065" s="102" t="s">
        <v>5948</v>
      </c>
      <c r="B3065" s="138" t="s">
        <v>5949</v>
      </c>
      <c r="C3065" s="143" t="s">
        <v>153</v>
      </c>
      <c r="D3065" s="143" t="s">
        <v>5950</v>
      </c>
      <c r="E3065" s="139" t="s">
        <v>201</v>
      </c>
      <c r="F3065" s="207" t="s">
        <v>9009</v>
      </c>
    </row>
    <row r="3066" spans="1:6">
      <c r="A3066" s="102" t="s">
        <v>5951</v>
      </c>
      <c r="B3066" s="138" t="s">
        <v>10106</v>
      </c>
      <c r="C3066" s="138" t="s">
        <v>612</v>
      </c>
      <c r="D3066" s="143" t="s">
        <v>613</v>
      </c>
      <c r="E3066" s="139" t="s">
        <v>119</v>
      </c>
      <c r="F3066" s="202" t="s">
        <v>9009</v>
      </c>
    </row>
    <row r="3067" spans="1:6">
      <c r="A3067" s="102" t="s">
        <v>5951</v>
      </c>
      <c r="B3067" s="137" t="s">
        <v>5952</v>
      </c>
      <c r="C3067" s="137" t="s">
        <v>5953</v>
      </c>
      <c r="D3067" s="103" t="s">
        <v>5954</v>
      </c>
      <c r="E3067" s="104" t="s">
        <v>49</v>
      </c>
      <c r="F3067" s="207" t="s">
        <v>9009</v>
      </c>
    </row>
    <row r="3068" spans="1:6">
      <c r="A3068" s="105" t="s">
        <v>5955</v>
      </c>
      <c r="B3068" s="132" t="s">
        <v>5956</v>
      </c>
      <c r="C3068" s="132" t="s">
        <v>445</v>
      </c>
      <c r="D3068" s="106" t="s">
        <v>1233</v>
      </c>
      <c r="E3068" s="107" t="s">
        <v>27</v>
      </c>
      <c r="F3068" s="207" t="s">
        <v>9009</v>
      </c>
    </row>
    <row r="3069" spans="1:6">
      <c r="A3069" s="102" t="s">
        <v>5955</v>
      </c>
      <c r="B3069" s="138" t="s">
        <v>5957</v>
      </c>
      <c r="C3069" s="143" t="s">
        <v>412</v>
      </c>
      <c r="D3069" s="143" t="s">
        <v>4770</v>
      </c>
      <c r="E3069" s="139" t="s">
        <v>287</v>
      </c>
      <c r="F3069" s="207" t="s">
        <v>9009</v>
      </c>
    </row>
    <row r="3070" spans="1:6">
      <c r="A3070" s="102" t="s">
        <v>5958</v>
      </c>
      <c r="B3070" s="138" t="s">
        <v>5959</v>
      </c>
      <c r="C3070" s="138" t="s">
        <v>528</v>
      </c>
      <c r="D3070" s="143" t="s">
        <v>9609</v>
      </c>
      <c r="E3070" s="139" t="s">
        <v>49</v>
      </c>
      <c r="F3070" s="207" t="s">
        <v>9009</v>
      </c>
    </row>
    <row r="3071" spans="1:6">
      <c r="A3071" s="102" t="s">
        <v>5960</v>
      </c>
      <c r="B3071" s="137" t="s">
        <v>5962</v>
      </c>
      <c r="C3071" s="137" t="s">
        <v>161</v>
      </c>
      <c r="D3071" s="103" t="s">
        <v>5963</v>
      </c>
      <c r="E3071" s="104" t="s">
        <v>45</v>
      </c>
      <c r="F3071" s="207" t="s">
        <v>9009</v>
      </c>
    </row>
    <row r="3072" spans="1:6">
      <c r="A3072" s="105" t="s">
        <v>5960</v>
      </c>
      <c r="B3072" s="132" t="s">
        <v>5961</v>
      </c>
      <c r="C3072" s="132" t="s">
        <v>208</v>
      </c>
      <c r="D3072" s="106" t="s">
        <v>2302</v>
      </c>
      <c r="E3072" s="107" t="s">
        <v>42</v>
      </c>
      <c r="F3072" s="207" t="s">
        <v>9009</v>
      </c>
    </row>
    <row r="3073" spans="1:6">
      <c r="A3073" s="214" t="s">
        <v>11357</v>
      </c>
      <c r="B3073" s="215" t="s">
        <v>11358</v>
      </c>
      <c r="C3073" s="215" t="s">
        <v>1144</v>
      </c>
      <c r="D3073" s="216" t="s">
        <v>10711</v>
      </c>
      <c r="E3073" s="217" t="s">
        <v>49</v>
      </c>
      <c r="F3073" s="205" t="s">
        <v>9009</v>
      </c>
    </row>
    <row r="3074" spans="1:6">
      <c r="A3074" s="123" t="s">
        <v>5964</v>
      </c>
      <c r="B3074" s="127" t="s">
        <v>5965</v>
      </c>
      <c r="C3074" s="127" t="s">
        <v>746</v>
      </c>
      <c r="D3074" s="106" t="s">
        <v>4959</v>
      </c>
      <c r="E3074" s="107" t="s">
        <v>245</v>
      </c>
      <c r="F3074" s="199">
        <v>16526</v>
      </c>
    </row>
    <row r="3075" spans="1:6">
      <c r="A3075" s="105" t="s">
        <v>5964</v>
      </c>
      <c r="B3075" s="132" t="s">
        <v>5966</v>
      </c>
      <c r="C3075" s="132" t="s">
        <v>36</v>
      </c>
      <c r="D3075" s="106" t="s">
        <v>1615</v>
      </c>
      <c r="E3075" s="107" t="s">
        <v>27</v>
      </c>
      <c r="F3075" s="207" t="s">
        <v>9009</v>
      </c>
    </row>
    <row r="3076" spans="1:6">
      <c r="A3076" s="102" t="s">
        <v>5964</v>
      </c>
      <c r="B3076" s="138" t="s">
        <v>5967</v>
      </c>
      <c r="C3076" s="138" t="s">
        <v>153</v>
      </c>
      <c r="D3076" s="143" t="s">
        <v>5968</v>
      </c>
      <c r="E3076" s="139" t="s">
        <v>119</v>
      </c>
      <c r="F3076" s="207" t="s">
        <v>9009</v>
      </c>
    </row>
    <row r="3077" spans="1:6">
      <c r="A3077" s="105" t="s">
        <v>5969</v>
      </c>
      <c r="B3077" s="125" t="s">
        <v>5970</v>
      </c>
      <c r="C3077" s="125" t="s">
        <v>1537</v>
      </c>
      <c r="D3077" s="106" t="s">
        <v>5971</v>
      </c>
      <c r="E3077" s="107" t="s">
        <v>45</v>
      </c>
      <c r="F3077" s="207" t="s">
        <v>9009</v>
      </c>
    </row>
    <row r="3078" spans="1:6">
      <c r="A3078" s="102" t="s">
        <v>5972</v>
      </c>
      <c r="B3078" s="138" t="s">
        <v>5973</v>
      </c>
      <c r="C3078" s="138" t="s">
        <v>5974</v>
      </c>
      <c r="D3078" s="143" t="s">
        <v>3343</v>
      </c>
      <c r="E3078" s="139" t="s">
        <v>53</v>
      </c>
      <c r="F3078" s="266">
        <v>29239</v>
      </c>
    </row>
    <row r="3079" spans="1:6">
      <c r="A3079" s="102" t="s">
        <v>5975</v>
      </c>
      <c r="B3079" s="138" t="s">
        <v>5976</v>
      </c>
      <c r="C3079" s="138" t="s">
        <v>281</v>
      </c>
      <c r="D3079" s="143" t="s">
        <v>262</v>
      </c>
      <c r="E3079" s="139" t="s">
        <v>85</v>
      </c>
      <c r="F3079" s="260">
        <v>44296</v>
      </c>
    </row>
    <row r="3080" spans="1:6">
      <c r="A3080" s="105" t="s">
        <v>5977</v>
      </c>
      <c r="B3080" s="125" t="s">
        <v>5978</v>
      </c>
      <c r="C3080" s="125" t="s">
        <v>5979</v>
      </c>
      <c r="D3080" s="106" t="s">
        <v>225</v>
      </c>
      <c r="E3080" s="107" t="s">
        <v>27</v>
      </c>
      <c r="F3080" s="207" t="s">
        <v>9009</v>
      </c>
    </row>
    <row r="3081" spans="1:6">
      <c r="A3081" s="189" t="s">
        <v>9147</v>
      </c>
      <c r="B3081" s="190" t="s">
        <v>9150</v>
      </c>
      <c r="C3081" s="190" t="s">
        <v>88</v>
      </c>
      <c r="D3081" s="191" t="s">
        <v>9151</v>
      </c>
      <c r="E3081" s="192" t="s">
        <v>16</v>
      </c>
      <c r="F3081" s="205" t="s">
        <v>9009</v>
      </c>
    </row>
    <row r="3082" spans="1:6">
      <c r="A3082" s="102" t="s">
        <v>10875</v>
      </c>
      <c r="B3082" s="138" t="s">
        <v>10878</v>
      </c>
      <c r="C3082" s="143" t="s">
        <v>669</v>
      </c>
      <c r="D3082" s="143" t="s">
        <v>10879</v>
      </c>
      <c r="E3082" s="139" t="s">
        <v>16</v>
      </c>
      <c r="F3082" s="205" t="s">
        <v>9009</v>
      </c>
    </row>
    <row r="3083" spans="1:6">
      <c r="A3083" s="105" t="s">
        <v>5980</v>
      </c>
      <c r="B3083" s="125" t="s">
        <v>5981</v>
      </c>
      <c r="C3083" s="125" t="s">
        <v>412</v>
      </c>
      <c r="D3083" s="106" t="s">
        <v>1540</v>
      </c>
      <c r="E3083" s="107" t="s">
        <v>124</v>
      </c>
      <c r="F3083" s="207" t="s">
        <v>9009</v>
      </c>
    </row>
    <row r="3084" spans="1:6">
      <c r="A3084" s="214" t="s">
        <v>9268</v>
      </c>
      <c r="B3084" s="215" t="s">
        <v>9269</v>
      </c>
      <c r="C3084" s="215" t="s">
        <v>344</v>
      </c>
      <c r="D3084" s="216" t="s">
        <v>2275</v>
      </c>
      <c r="E3084" s="217" t="s">
        <v>147</v>
      </c>
      <c r="F3084" s="205" t="s">
        <v>9009</v>
      </c>
    </row>
    <row r="3085" spans="1:6">
      <c r="A3085" s="214" t="s">
        <v>11368</v>
      </c>
      <c r="B3085" s="215" t="s">
        <v>11366</v>
      </c>
      <c r="C3085" s="215" t="s">
        <v>11373</v>
      </c>
      <c r="D3085" s="216" t="s">
        <v>1116</v>
      </c>
      <c r="E3085" s="217" t="s">
        <v>42</v>
      </c>
      <c r="F3085" s="205" t="s">
        <v>9009</v>
      </c>
    </row>
    <row r="3086" spans="1:6">
      <c r="A3086" s="102" t="s">
        <v>5982</v>
      </c>
      <c r="B3086" s="138" t="s">
        <v>9586</v>
      </c>
      <c r="C3086" s="143" t="s">
        <v>114</v>
      </c>
      <c r="D3086" s="143" t="s">
        <v>470</v>
      </c>
      <c r="E3086" s="139" t="s">
        <v>27</v>
      </c>
      <c r="F3086" s="207" t="s">
        <v>9009</v>
      </c>
    </row>
    <row r="3087" spans="1:6">
      <c r="A3087" s="102" t="s">
        <v>5983</v>
      </c>
      <c r="B3087" s="129" t="s">
        <v>5984</v>
      </c>
      <c r="C3087" s="129" t="s">
        <v>41</v>
      </c>
      <c r="D3087" s="143" t="s">
        <v>9608</v>
      </c>
      <c r="E3087" s="104" t="s">
        <v>34</v>
      </c>
      <c r="F3087" s="207" t="s">
        <v>9009</v>
      </c>
    </row>
    <row r="3088" spans="1:6">
      <c r="A3088" s="214" t="s">
        <v>9316</v>
      </c>
      <c r="B3088" s="215" t="s">
        <v>9323</v>
      </c>
      <c r="C3088" s="215" t="s">
        <v>212</v>
      </c>
      <c r="D3088" s="216" t="s">
        <v>9324</v>
      </c>
      <c r="E3088" s="217" t="s">
        <v>99</v>
      </c>
      <c r="F3088" s="199">
        <v>22373</v>
      </c>
    </row>
    <row r="3089" spans="1:6">
      <c r="A3089" s="105" t="s">
        <v>5985</v>
      </c>
      <c r="B3089" s="125" t="s">
        <v>5986</v>
      </c>
      <c r="C3089" s="125" t="s">
        <v>4493</v>
      </c>
      <c r="D3089" s="106" t="s">
        <v>5987</v>
      </c>
      <c r="E3089" s="107" t="s">
        <v>459</v>
      </c>
      <c r="F3089" s="207" t="s">
        <v>9009</v>
      </c>
    </row>
    <row r="3090" spans="1:6">
      <c r="A3090" s="102" t="s">
        <v>10915</v>
      </c>
      <c r="B3090" s="138" t="s">
        <v>10916</v>
      </c>
      <c r="C3090" s="143" t="s">
        <v>133</v>
      </c>
      <c r="D3090" s="143" t="s">
        <v>3924</v>
      </c>
      <c r="E3090" s="139" t="s">
        <v>307</v>
      </c>
      <c r="F3090" s="205" t="s">
        <v>9009</v>
      </c>
    </row>
    <row r="3091" spans="1:6">
      <c r="A3091" s="105" t="s">
        <v>5988</v>
      </c>
      <c r="B3091" s="125" t="s">
        <v>5989</v>
      </c>
      <c r="C3091" s="125" t="s">
        <v>1781</v>
      </c>
      <c r="D3091" s="141" t="s">
        <v>9607</v>
      </c>
      <c r="E3091" s="107" t="s">
        <v>49</v>
      </c>
      <c r="F3091" s="199">
        <v>22836</v>
      </c>
    </row>
    <row r="3092" spans="1:6">
      <c r="A3092" s="102" t="s">
        <v>5990</v>
      </c>
      <c r="B3092" s="129" t="s">
        <v>5991</v>
      </c>
      <c r="C3092" s="129" t="s">
        <v>80</v>
      </c>
      <c r="D3092" s="108" t="s">
        <v>1696</v>
      </c>
      <c r="E3092" s="104" t="s">
        <v>53</v>
      </c>
      <c r="F3092" s="207" t="s">
        <v>9009</v>
      </c>
    </row>
    <row r="3093" spans="1:6">
      <c r="A3093" s="123" t="s">
        <v>5992</v>
      </c>
      <c r="B3093" s="127" t="s">
        <v>5993</v>
      </c>
      <c r="C3093" s="127" t="s">
        <v>5994</v>
      </c>
      <c r="D3093" s="280" t="s">
        <v>3864</v>
      </c>
      <c r="E3093" s="124" t="s">
        <v>27</v>
      </c>
      <c r="F3093" s="199">
        <v>16524</v>
      </c>
    </row>
    <row r="3094" spans="1:6">
      <c r="A3094" s="102" t="s">
        <v>5992</v>
      </c>
      <c r="B3094" s="138" t="s">
        <v>11129</v>
      </c>
      <c r="C3094" s="143" t="s">
        <v>2029</v>
      </c>
      <c r="D3094" s="143" t="s">
        <v>11130</v>
      </c>
      <c r="E3094" s="139" t="s">
        <v>45</v>
      </c>
      <c r="F3094" s="198">
        <v>44334</v>
      </c>
    </row>
    <row r="3095" spans="1:6">
      <c r="A3095" s="105" t="s">
        <v>5995</v>
      </c>
      <c r="B3095" s="125" t="s">
        <v>5996</v>
      </c>
      <c r="C3095" s="126" t="s">
        <v>469</v>
      </c>
      <c r="D3095" s="106" t="s">
        <v>5997</v>
      </c>
      <c r="E3095" s="107" t="s">
        <v>27</v>
      </c>
      <c r="F3095" s="207" t="s">
        <v>9009</v>
      </c>
    </row>
    <row r="3096" spans="1:6">
      <c r="A3096" s="102" t="s">
        <v>10795</v>
      </c>
      <c r="B3096" s="138" t="s">
        <v>10800</v>
      </c>
      <c r="C3096" s="143" t="s">
        <v>193</v>
      </c>
      <c r="D3096" s="143" t="s">
        <v>9991</v>
      </c>
      <c r="E3096" s="139" t="s">
        <v>85</v>
      </c>
      <c r="F3096" s="205" t="s">
        <v>9009</v>
      </c>
    </row>
    <row r="3097" spans="1:6">
      <c r="A3097" s="102" t="s">
        <v>5998</v>
      </c>
      <c r="B3097" s="129" t="s">
        <v>6006</v>
      </c>
      <c r="C3097" s="129" t="s">
        <v>982</v>
      </c>
      <c r="D3097" s="108" t="s">
        <v>5553</v>
      </c>
      <c r="E3097" s="173" t="s">
        <v>34</v>
      </c>
      <c r="F3097" s="202" t="s">
        <v>9009</v>
      </c>
    </row>
    <row r="3098" spans="1:6">
      <c r="A3098" s="102" t="s">
        <v>5998</v>
      </c>
      <c r="B3098" s="138" t="s">
        <v>6007</v>
      </c>
      <c r="C3098" s="138" t="s">
        <v>948</v>
      </c>
      <c r="D3098" s="143" t="s">
        <v>2841</v>
      </c>
      <c r="E3098" s="139" t="s">
        <v>27</v>
      </c>
      <c r="F3098" s="207" t="s">
        <v>9009</v>
      </c>
    </row>
    <row r="3099" spans="1:6">
      <c r="A3099" s="102" t="s">
        <v>5998</v>
      </c>
      <c r="B3099" s="129" t="s">
        <v>5999</v>
      </c>
      <c r="C3099" s="129" t="s">
        <v>965</v>
      </c>
      <c r="D3099" s="108" t="s">
        <v>1764</v>
      </c>
      <c r="E3099" s="104" t="s">
        <v>27</v>
      </c>
      <c r="F3099" s="202" t="s">
        <v>9009</v>
      </c>
    </row>
    <row r="3100" spans="1:6">
      <c r="A3100" s="102" t="s">
        <v>5998</v>
      </c>
      <c r="B3100" s="129" t="s">
        <v>8994</v>
      </c>
      <c r="C3100" s="129" t="s">
        <v>3552</v>
      </c>
      <c r="D3100" s="108" t="s">
        <v>6897</v>
      </c>
      <c r="E3100" s="173" t="s">
        <v>49</v>
      </c>
      <c r="F3100" s="207" t="s">
        <v>9009</v>
      </c>
    </row>
    <row r="3101" spans="1:6">
      <c r="A3101" s="102" t="s">
        <v>5998</v>
      </c>
      <c r="B3101" s="129" t="s">
        <v>6008</v>
      </c>
      <c r="C3101" s="129" t="s">
        <v>305</v>
      </c>
      <c r="D3101" s="108" t="s">
        <v>6009</v>
      </c>
      <c r="E3101" s="173" t="s">
        <v>20</v>
      </c>
      <c r="F3101" s="202" t="s">
        <v>9009</v>
      </c>
    </row>
    <row r="3102" spans="1:6">
      <c r="A3102" s="102" t="s">
        <v>5998</v>
      </c>
      <c r="B3102" s="137" t="s">
        <v>6000</v>
      </c>
      <c r="C3102" s="137" t="s">
        <v>528</v>
      </c>
      <c r="D3102" s="103" t="s">
        <v>6288</v>
      </c>
      <c r="E3102" s="104" t="s">
        <v>53</v>
      </c>
      <c r="F3102" s="207" t="s">
        <v>9009</v>
      </c>
    </row>
    <row r="3103" spans="1:6">
      <c r="A3103" s="116" t="s">
        <v>5998</v>
      </c>
      <c r="B3103" s="125" t="s">
        <v>6001</v>
      </c>
      <c r="C3103" s="125" t="s">
        <v>469</v>
      </c>
      <c r="D3103" s="106" t="s">
        <v>602</v>
      </c>
      <c r="E3103" s="107" t="s">
        <v>27</v>
      </c>
      <c r="F3103" s="199">
        <v>18428</v>
      </c>
    </row>
    <row r="3104" spans="1:6">
      <c r="A3104" s="214" t="s">
        <v>5998</v>
      </c>
      <c r="B3104" s="215" t="s">
        <v>11524</v>
      </c>
      <c r="C3104" s="215" t="s">
        <v>1862</v>
      </c>
      <c r="D3104" s="216" t="s">
        <v>6201</v>
      </c>
      <c r="E3104" s="217" t="s">
        <v>307</v>
      </c>
      <c r="F3104" s="205" t="s">
        <v>9009</v>
      </c>
    </row>
    <row r="3105" spans="1:6">
      <c r="A3105" s="102" t="s">
        <v>5998</v>
      </c>
      <c r="B3105" s="129" t="s">
        <v>6002</v>
      </c>
      <c r="C3105" s="129" t="s">
        <v>6003</v>
      </c>
      <c r="D3105" s="108" t="s">
        <v>6004</v>
      </c>
      <c r="E3105" s="104" t="s">
        <v>27</v>
      </c>
      <c r="F3105" s="207" t="s">
        <v>9009</v>
      </c>
    </row>
    <row r="3106" spans="1:6">
      <c r="A3106" s="102" t="s">
        <v>5998</v>
      </c>
      <c r="B3106" s="138" t="s">
        <v>6005</v>
      </c>
      <c r="C3106" s="143" t="s">
        <v>193</v>
      </c>
      <c r="D3106" s="143" t="s">
        <v>1269</v>
      </c>
      <c r="E3106" s="139" t="s">
        <v>71</v>
      </c>
      <c r="F3106" s="207" t="s">
        <v>9009</v>
      </c>
    </row>
    <row r="3107" spans="1:6">
      <c r="A3107" s="105" t="s">
        <v>6010</v>
      </c>
      <c r="B3107" s="140" t="s">
        <v>9437</v>
      </c>
      <c r="C3107" s="125" t="s">
        <v>285</v>
      </c>
      <c r="D3107" s="141" t="s">
        <v>52</v>
      </c>
      <c r="E3107" s="119" t="s">
        <v>53</v>
      </c>
      <c r="F3107" s="205" t="s">
        <v>9009</v>
      </c>
    </row>
    <row r="3108" spans="1:6">
      <c r="A3108" s="102" t="s">
        <v>6010</v>
      </c>
      <c r="B3108" s="138" t="s">
        <v>11169</v>
      </c>
      <c r="C3108" s="143" t="s">
        <v>305</v>
      </c>
      <c r="D3108" s="143" t="s">
        <v>11170</v>
      </c>
      <c r="E3108" s="139" t="s">
        <v>53</v>
      </c>
      <c r="F3108" s="205" t="s">
        <v>9009</v>
      </c>
    </row>
    <row r="3109" spans="1:6">
      <c r="A3109" s="102" t="s">
        <v>6011</v>
      </c>
      <c r="B3109" s="137" t="s">
        <v>6012</v>
      </c>
      <c r="C3109" s="137" t="s">
        <v>6013</v>
      </c>
      <c r="D3109" s="103" t="s">
        <v>9584</v>
      </c>
      <c r="E3109" s="104" t="s">
        <v>134</v>
      </c>
      <c r="F3109" s="207" t="s">
        <v>9009</v>
      </c>
    </row>
    <row r="3110" spans="1:6">
      <c r="A3110" s="214" t="s">
        <v>9336</v>
      </c>
      <c r="B3110" s="215" t="s">
        <v>9339</v>
      </c>
      <c r="C3110" s="215" t="s">
        <v>9583</v>
      </c>
      <c r="D3110" s="216" t="s">
        <v>1180</v>
      </c>
      <c r="E3110" s="217" t="s">
        <v>38</v>
      </c>
      <c r="F3110" s="205" t="s">
        <v>9009</v>
      </c>
    </row>
    <row r="3111" spans="1:6">
      <c r="A3111" s="105" t="s">
        <v>6014</v>
      </c>
      <c r="B3111" s="126" t="s">
        <v>6015</v>
      </c>
      <c r="C3111" s="126" t="s">
        <v>394</v>
      </c>
      <c r="D3111" s="106" t="s">
        <v>6016</v>
      </c>
      <c r="E3111" s="107" t="s">
        <v>598</v>
      </c>
      <c r="F3111" s="202" t="s">
        <v>9009</v>
      </c>
    </row>
    <row r="3112" spans="1:6">
      <c r="A3112" s="102" t="s">
        <v>6017</v>
      </c>
      <c r="B3112" s="138" t="s">
        <v>6018</v>
      </c>
      <c r="C3112" s="138" t="s">
        <v>88</v>
      </c>
      <c r="D3112" s="143" t="s">
        <v>6019</v>
      </c>
      <c r="E3112" s="139" t="s">
        <v>38</v>
      </c>
      <c r="F3112" s="260">
        <v>44392</v>
      </c>
    </row>
    <row r="3113" spans="1:6">
      <c r="A3113" s="214" t="s">
        <v>9893</v>
      </c>
      <c r="B3113" s="215" t="s">
        <v>9894</v>
      </c>
      <c r="C3113" s="215" t="s">
        <v>331</v>
      </c>
      <c r="D3113" s="216" t="s">
        <v>9610</v>
      </c>
      <c r="E3113" s="217" t="s">
        <v>53</v>
      </c>
      <c r="F3113" s="199">
        <v>20045</v>
      </c>
    </row>
    <row r="3114" spans="1:6">
      <c r="A3114" s="115" t="s">
        <v>6020</v>
      </c>
      <c r="B3114" s="126" t="s">
        <v>6021</v>
      </c>
      <c r="C3114" s="126" t="s">
        <v>6022</v>
      </c>
      <c r="D3114" s="141" t="s">
        <v>622</v>
      </c>
      <c r="E3114" s="142" t="s">
        <v>27</v>
      </c>
      <c r="F3114" s="199">
        <v>10303</v>
      </c>
    </row>
    <row r="3115" spans="1:6">
      <c r="A3115" s="105" t="s">
        <v>6020</v>
      </c>
      <c r="B3115" s="125" t="s">
        <v>6023</v>
      </c>
      <c r="C3115" s="125" t="s">
        <v>6024</v>
      </c>
      <c r="D3115" s="106" t="s">
        <v>6025</v>
      </c>
      <c r="E3115" s="107" t="s">
        <v>53</v>
      </c>
      <c r="F3115" s="207" t="s">
        <v>9009</v>
      </c>
    </row>
    <row r="3116" spans="1:6">
      <c r="A3116" s="102" t="s">
        <v>6026</v>
      </c>
      <c r="B3116" s="138" t="s">
        <v>6027</v>
      </c>
      <c r="C3116" s="138" t="s">
        <v>22</v>
      </c>
      <c r="D3116" s="143" t="s">
        <v>3864</v>
      </c>
      <c r="E3116" s="139" t="s">
        <v>27</v>
      </c>
      <c r="F3116" s="202" t="s">
        <v>9009</v>
      </c>
    </row>
    <row r="3117" spans="1:6">
      <c r="A3117" s="105" t="s">
        <v>6028</v>
      </c>
      <c r="B3117" s="125" t="s">
        <v>6029</v>
      </c>
      <c r="C3117" s="125" t="s">
        <v>36</v>
      </c>
      <c r="D3117" s="106" t="s">
        <v>3300</v>
      </c>
      <c r="E3117" s="107" t="s">
        <v>27</v>
      </c>
      <c r="F3117" s="199">
        <v>15344</v>
      </c>
    </row>
    <row r="3118" spans="1:6">
      <c r="A3118" s="102" t="s">
        <v>6030</v>
      </c>
      <c r="B3118" s="137" t="s">
        <v>6031</v>
      </c>
      <c r="C3118" s="138" t="s">
        <v>2751</v>
      </c>
      <c r="D3118" s="143" t="s">
        <v>6032</v>
      </c>
      <c r="E3118" s="139" t="s">
        <v>78</v>
      </c>
      <c r="F3118" s="198">
        <v>44225</v>
      </c>
    </row>
    <row r="3119" spans="1:6">
      <c r="A3119" s="102" t="s">
        <v>6033</v>
      </c>
      <c r="B3119" s="129" t="s">
        <v>6034</v>
      </c>
      <c r="C3119" s="129" t="s">
        <v>110</v>
      </c>
      <c r="D3119" s="108" t="s">
        <v>6035</v>
      </c>
      <c r="E3119" s="104" t="s">
        <v>1920</v>
      </c>
      <c r="F3119" s="202" t="s">
        <v>9009</v>
      </c>
    </row>
    <row r="3120" spans="1:6">
      <c r="A3120" s="102" t="s">
        <v>1560</v>
      </c>
      <c r="B3120" s="138" t="s">
        <v>6036</v>
      </c>
      <c r="C3120" s="138" t="s">
        <v>29</v>
      </c>
      <c r="D3120" s="143" t="s">
        <v>6037</v>
      </c>
      <c r="E3120" s="139" t="s">
        <v>42</v>
      </c>
      <c r="F3120" s="202" t="s">
        <v>9009</v>
      </c>
    </row>
    <row r="3121" spans="1:6">
      <c r="A3121" s="105" t="s">
        <v>6038</v>
      </c>
      <c r="B3121" s="125" t="s">
        <v>6039</v>
      </c>
      <c r="C3121" s="125" t="s">
        <v>4493</v>
      </c>
      <c r="D3121" s="106" t="s">
        <v>602</v>
      </c>
      <c r="E3121" s="107" t="s">
        <v>27</v>
      </c>
      <c r="F3121" s="199">
        <v>19424</v>
      </c>
    </row>
    <row r="3122" spans="1:6">
      <c r="A3122" s="102" t="s">
        <v>6040</v>
      </c>
      <c r="B3122" s="138" t="s">
        <v>6041</v>
      </c>
      <c r="C3122" s="138" t="s">
        <v>153</v>
      </c>
      <c r="D3122" s="143" t="s">
        <v>4564</v>
      </c>
      <c r="E3122" s="139" t="s">
        <v>49</v>
      </c>
      <c r="F3122" s="202" t="s">
        <v>9009</v>
      </c>
    </row>
    <row r="3123" spans="1:6">
      <c r="A3123" s="102" t="s">
        <v>6042</v>
      </c>
      <c r="B3123" s="138" t="s">
        <v>6043</v>
      </c>
      <c r="C3123" s="143" t="s">
        <v>746</v>
      </c>
      <c r="D3123" s="143" t="s">
        <v>9582</v>
      </c>
      <c r="E3123" s="139" t="s">
        <v>71</v>
      </c>
      <c r="F3123" s="202" t="s">
        <v>9009</v>
      </c>
    </row>
    <row r="3124" spans="1:6">
      <c r="A3124" s="102" t="s">
        <v>6044</v>
      </c>
      <c r="B3124" s="138" t="s">
        <v>6045</v>
      </c>
      <c r="C3124" s="138" t="s">
        <v>344</v>
      </c>
      <c r="D3124" s="143" t="s">
        <v>9581</v>
      </c>
      <c r="E3124" s="139" t="s">
        <v>60</v>
      </c>
      <c r="F3124" s="202" t="s">
        <v>9009</v>
      </c>
    </row>
    <row r="3125" spans="1:6">
      <c r="A3125" s="102" t="s">
        <v>8995</v>
      </c>
      <c r="B3125" s="138" t="s">
        <v>8996</v>
      </c>
      <c r="C3125" s="138" t="s">
        <v>394</v>
      </c>
      <c r="D3125" s="143" t="s">
        <v>8997</v>
      </c>
      <c r="E3125" s="139" t="s">
        <v>158</v>
      </c>
      <c r="F3125" s="202" t="s">
        <v>9009</v>
      </c>
    </row>
    <row r="3126" spans="1:6">
      <c r="A3126" s="102" t="s">
        <v>6046</v>
      </c>
      <c r="B3126" s="129" t="s">
        <v>6047</v>
      </c>
      <c r="C3126" s="129" t="s">
        <v>219</v>
      </c>
      <c r="D3126" s="108" t="s">
        <v>6048</v>
      </c>
      <c r="E3126" s="104" t="s">
        <v>134</v>
      </c>
      <c r="F3126" s="199">
        <v>22744</v>
      </c>
    </row>
    <row r="3127" spans="1:6">
      <c r="A3127" s="105" t="s">
        <v>6049</v>
      </c>
      <c r="B3127" s="125" t="s">
        <v>6050</v>
      </c>
      <c r="C3127" s="125" t="s">
        <v>1536</v>
      </c>
      <c r="D3127" s="141" t="s">
        <v>9580</v>
      </c>
      <c r="E3127" s="142" t="s">
        <v>147</v>
      </c>
      <c r="F3127" s="202" t="s">
        <v>9009</v>
      </c>
    </row>
    <row r="3128" spans="1:6">
      <c r="A3128" s="102" t="s">
        <v>6051</v>
      </c>
      <c r="B3128" s="138" t="s">
        <v>6052</v>
      </c>
      <c r="C3128" s="138" t="s">
        <v>528</v>
      </c>
      <c r="D3128" s="143" t="s">
        <v>631</v>
      </c>
      <c r="E3128" s="139" t="s">
        <v>158</v>
      </c>
      <c r="F3128" s="202" t="s">
        <v>9009</v>
      </c>
    </row>
    <row r="3129" spans="1:6">
      <c r="A3129" s="214" t="s">
        <v>12072</v>
      </c>
      <c r="B3129" s="215" t="s">
        <v>12084</v>
      </c>
      <c r="C3129" s="215" t="s">
        <v>462</v>
      </c>
      <c r="D3129" s="216" t="s">
        <v>12085</v>
      </c>
      <c r="E3129" s="217" t="s">
        <v>16</v>
      </c>
      <c r="F3129" s="204" t="s">
        <v>9009</v>
      </c>
    </row>
    <row r="3130" spans="1:6">
      <c r="A3130" s="102" t="s">
        <v>6053</v>
      </c>
      <c r="B3130" s="138" t="s">
        <v>6054</v>
      </c>
      <c r="C3130" s="138" t="s">
        <v>6055</v>
      </c>
      <c r="D3130" s="143" t="s">
        <v>6056</v>
      </c>
      <c r="E3130" s="139" t="s">
        <v>158</v>
      </c>
      <c r="F3130" s="202" t="s">
        <v>9009</v>
      </c>
    </row>
    <row r="3131" spans="1:6">
      <c r="A3131" s="102" t="s">
        <v>6057</v>
      </c>
      <c r="B3131" s="137" t="s">
        <v>6058</v>
      </c>
      <c r="C3131" s="137" t="s">
        <v>593</v>
      </c>
      <c r="D3131" s="103" t="s">
        <v>5117</v>
      </c>
      <c r="E3131" s="104" t="s">
        <v>53</v>
      </c>
      <c r="F3131" s="202" t="s">
        <v>9009</v>
      </c>
    </row>
    <row r="3132" spans="1:6">
      <c r="A3132" s="101" t="s">
        <v>11523</v>
      </c>
      <c r="B3132" s="98" t="s">
        <v>11522</v>
      </c>
      <c r="C3132" s="98" t="s">
        <v>948</v>
      </c>
      <c r="D3132" s="99" t="s">
        <v>10303</v>
      </c>
      <c r="E3132" s="100" t="s">
        <v>49</v>
      </c>
      <c r="F3132" s="199">
        <v>23686</v>
      </c>
    </row>
    <row r="3133" spans="1:6">
      <c r="A3133" s="102" t="s">
        <v>6059</v>
      </c>
      <c r="B3133" s="129" t="s">
        <v>6060</v>
      </c>
      <c r="C3133" s="129" t="s">
        <v>72</v>
      </c>
      <c r="D3133" s="108" t="s">
        <v>3486</v>
      </c>
      <c r="E3133" s="173" t="s">
        <v>27</v>
      </c>
      <c r="F3133" s="202" t="s">
        <v>9009</v>
      </c>
    </row>
    <row r="3134" spans="1:6">
      <c r="A3134" s="116" t="s">
        <v>6061</v>
      </c>
      <c r="B3134" s="128" t="s">
        <v>6062</v>
      </c>
      <c r="C3134" s="128" t="s">
        <v>260</v>
      </c>
      <c r="D3134" s="106" t="s">
        <v>3049</v>
      </c>
      <c r="E3134" s="107" t="s">
        <v>53</v>
      </c>
      <c r="F3134" s="202" t="s">
        <v>9009</v>
      </c>
    </row>
    <row r="3135" spans="1:6">
      <c r="A3135" s="102" t="s">
        <v>6063</v>
      </c>
      <c r="B3135" s="138" t="s">
        <v>6064</v>
      </c>
      <c r="C3135" s="138" t="s">
        <v>625</v>
      </c>
      <c r="D3135" s="143" t="s">
        <v>5893</v>
      </c>
      <c r="E3135" s="139" t="s">
        <v>307</v>
      </c>
      <c r="F3135" s="202" t="s">
        <v>9009</v>
      </c>
    </row>
    <row r="3136" spans="1:6">
      <c r="A3136" s="102" t="s">
        <v>6065</v>
      </c>
      <c r="B3136" s="129" t="s">
        <v>6066</v>
      </c>
      <c r="C3136" s="129" t="s">
        <v>22</v>
      </c>
      <c r="D3136" s="143" t="s">
        <v>9579</v>
      </c>
      <c r="E3136" s="104" t="s">
        <v>49</v>
      </c>
      <c r="F3136" s="202" t="s">
        <v>9009</v>
      </c>
    </row>
    <row r="3137" spans="1:6">
      <c r="A3137" s="102" t="s">
        <v>6067</v>
      </c>
      <c r="B3137" s="129" t="s">
        <v>6068</v>
      </c>
      <c r="C3137" s="129" t="s">
        <v>344</v>
      </c>
      <c r="D3137" s="108" t="s">
        <v>4021</v>
      </c>
      <c r="E3137" s="173" t="s">
        <v>27</v>
      </c>
      <c r="F3137" s="213">
        <v>21708</v>
      </c>
    </row>
    <row r="3138" spans="1:6">
      <c r="A3138" s="102" t="s">
        <v>6069</v>
      </c>
      <c r="B3138" s="138" t="s">
        <v>6070</v>
      </c>
      <c r="C3138" s="138" t="s">
        <v>394</v>
      </c>
      <c r="D3138" s="143" t="s">
        <v>6071</v>
      </c>
      <c r="E3138" s="139" t="s">
        <v>639</v>
      </c>
      <c r="F3138" s="202" t="s">
        <v>9009</v>
      </c>
    </row>
    <row r="3139" spans="1:6">
      <c r="A3139" s="214" t="s">
        <v>11927</v>
      </c>
      <c r="B3139" s="215" t="s">
        <v>11928</v>
      </c>
      <c r="C3139" s="215" t="s">
        <v>5208</v>
      </c>
      <c r="D3139" s="216" t="s">
        <v>11929</v>
      </c>
      <c r="E3139" s="217" t="s">
        <v>20</v>
      </c>
      <c r="F3139" s="197">
        <v>44523</v>
      </c>
    </row>
    <row r="3140" spans="1:6">
      <c r="A3140" s="102" t="s">
        <v>6072</v>
      </c>
      <c r="B3140" s="138" t="s">
        <v>6073</v>
      </c>
      <c r="C3140" s="129" t="s">
        <v>4105</v>
      </c>
      <c r="D3140" s="108" t="s">
        <v>6074</v>
      </c>
      <c r="E3140" s="173" t="s">
        <v>119</v>
      </c>
      <c r="F3140" s="198">
        <v>44242</v>
      </c>
    </row>
    <row r="3141" spans="1:6">
      <c r="A3141" s="214" t="s">
        <v>9759</v>
      </c>
      <c r="B3141" s="215" t="s">
        <v>9760</v>
      </c>
      <c r="C3141" s="215" t="s">
        <v>625</v>
      </c>
      <c r="D3141" s="216" t="s">
        <v>9761</v>
      </c>
      <c r="E3141" s="217" t="s">
        <v>158</v>
      </c>
      <c r="F3141" s="205" t="s">
        <v>9009</v>
      </c>
    </row>
    <row r="3142" spans="1:6">
      <c r="A3142" s="102" t="s">
        <v>6076</v>
      </c>
      <c r="B3142" s="138" t="s">
        <v>6077</v>
      </c>
      <c r="C3142" s="138" t="s">
        <v>54</v>
      </c>
      <c r="D3142" s="143" t="s">
        <v>6078</v>
      </c>
      <c r="E3142" s="139" t="s">
        <v>245</v>
      </c>
      <c r="F3142" s="202" t="s">
        <v>9009</v>
      </c>
    </row>
    <row r="3143" spans="1:6">
      <c r="A3143" s="121" t="s">
        <v>6079</v>
      </c>
      <c r="B3143" s="112" t="s">
        <v>6080</v>
      </c>
      <c r="C3143" s="112" t="s">
        <v>445</v>
      </c>
      <c r="D3143" s="110" t="s">
        <v>1101</v>
      </c>
      <c r="E3143" s="122" t="s">
        <v>27</v>
      </c>
      <c r="F3143" s="199">
        <v>17873</v>
      </c>
    </row>
    <row r="3144" spans="1:6">
      <c r="A3144" s="102" t="s">
        <v>6081</v>
      </c>
      <c r="B3144" s="138" t="s">
        <v>6082</v>
      </c>
      <c r="C3144" s="138" t="s">
        <v>212</v>
      </c>
      <c r="D3144" s="143" t="s">
        <v>3247</v>
      </c>
      <c r="E3144" s="139" t="s">
        <v>27</v>
      </c>
      <c r="F3144" s="202" t="s">
        <v>9009</v>
      </c>
    </row>
    <row r="3145" spans="1:6">
      <c r="A3145" s="105" t="s">
        <v>6083</v>
      </c>
      <c r="B3145" s="125" t="s">
        <v>6084</v>
      </c>
      <c r="C3145" s="125" t="s">
        <v>36</v>
      </c>
      <c r="D3145" s="106" t="s">
        <v>6085</v>
      </c>
      <c r="E3145" s="107" t="s">
        <v>221</v>
      </c>
      <c r="F3145" s="202" t="s">
        <v>9009</v>
      </c>
    </row>
    <row r="3146" spans="1:6">
      <c r="A3146" s="102" t="s">
        <v>6086</v>
      </c>
      <c r="B3146" s="129" t="s">
        <v>6087</v>
      </c>
      <c r="C3146" s="129" t="s">
        <v>193</v>
      </c>
      <c r="D3146" s="143" t="s">
        <v>1457</v>
      </c>
      <c r="E3146" s="104" t="s">
        <v>27</v>
      </c>
      <c r="F3146" s="202" t="s">
        <v>9009</v>
      </c>
    </row>
    <row r="3147" spans="1:6">
      <c r="A3147" s="102" t="s">
        <v>6088</v>
      </c>
      <c r="B3147" s="129" t="s">
        <v>6089</v>
      </c>
      <c r="C3147" s="129" t="s">
        <v>80</v>
      </c>
      <c r="D3147" s="108" t="s">
        <v>6090</v>
      </c>
      <c r="E3147" s="104" t="s">
        <v>318</v>
      </c>
      <c r="F3147" s="202" t="s">
        <v>9009</v>
      </c>
    </row>
    <row r="3148" spans="1:6">
      <c r="A3148" s="105" t="s">
        <v>6091</v>
      </c>
      <c r="B3148" s="125" t="s">
        <v>6092</v>
      </c>
      <c r="C3148" s="125" t="s">
        <v>5707</v>
      </c>
      <c r="D3148" s="106" t="s">
        <v>6093</v>
      </c>
      <c r="E3148" s="107" t="s">
        <v>85</v>
      </c>
      <c r="F3148" s="202" t="s">
        <v>9009</v>
      </c>
    </row>
    <row r="3149" spans="1:6">
      <c r="A3149" s="102" t="s">
        <v>6094</v>
      </c>
      <c r="B3149" s="138" t="s">
        <v>6095</v>
      </c>
      <c r="C3149" s="138" t="s">
        <v>29</v>
      </c>
      <c r="D3149" s="143" t="s">
        <v>6096</v>
      </c>
      <c r="E3149" s="139" t="s">
        <v>99</v>
      </c>
      <c r="F3149" s="199">
        <v>27163</v>
      </c>
    </row>
    <row r="3150" spans="1:6">
      <c r="A3150" s="102" t="s">
        <v>6097</v>
      </c>
      <c r="B3150" s="129" t="s">
        <v>6098</v>
      </c>
      <c r="C3150" s="129" t="s">
        <v>88</v>
      </c>
      <c r="D3150" s="108" t="s">
        <v>4128</v>
      </c>
      <c r="E3150" s="104" t="s">
        <v>42</v>
      </c>
      <c r="F3150" s="199">
        <v>29771</v>
      </c>
    </row>
    <row r="3151" spans="1:6">
      <c r="A3151" s="102" t="s">
        <v>6099</v>
      </c>
      <c r="B3151" s="143" t="s">
        <v>6100</v>
      </c>
      <c r="C3151" s="143" t="s">
        <v>948</v>
      </c>
      <c r="D3151" s="143" t="s">
        <v>9578</v>
      </c>
      <c r="E3151" s="139" t="s">
        <v>78</v>
      </c>
      <c r="F3151" s="202" t="s">
        <v>9009</v>
      </c>
    </row>
    <row r="3152" spans="1:6">
      <c r="A3152" s="115" t="s">
        <v>6101</v>
      </c>
      <c r="B3152" s="264" t="s">
        <v>6102</v>
      </c>
      <c r="C3152" s="125" t="s">
        <v>88</v>
      </c>
      <c r="D3152" s="106" t="s">
        <v>3994</v>
      </c>
      <c r="E3152" s="107" t="s">
        <v>27</v>
      </c>
      <c r="F3152" s="199">
        <v>14564</v>
      </c>
    </row>
    <row r="3153" spans="1:6">
      <c r="A3153" s="214" t="s">
        <v>9796</v>
      </c>
      <c r="B3153" s="215" t="s">
        <v>9799</v>
      </c>
      <c r="C3153" s="215" t="s">
        <v>180</v>
      </c>
      <c r="D3153" s="216" t="s">
        <v>19</v>
      </c>
      <c r="E3153" s="217" t="s">
        <v>20</v>
      </c>
      <c r="F3153" s="205" t="s">
        <v>9009</v>
      </c>
    </row>
    <row r="3154" spans="1:6">
      <c r="A3154" s="105" t="s">
        <v>6103</v>
      </c>
      <c r="B3154" s="125" t="s">
        <v>6105</v>
      </c>
      <c r="C3154" s="125" t="s">
        <v>22</v>
      </c>
      <c r="D3154" s="106" t="s">
        <v>3406</v>
      </c>
      <c r="E3154" s="107" t="s">
        <v>49</v>
      </c>
      <c r="F3154" s="199">
        <v>9885</v>
      </c>
    </row>
    <row r="3155" spans="1:6">
      <c r="A3155" s="102" t="s">
        <v>6103</v>
      </c>
      <c r="B3155" s="129" t="s">
        <v>6104</v>
      </c>
      <c r="C3155" s="129" t="s">
        <v>88</v>
      </c>
      <c r="D3155" s="108" t="s">
        <v>3857</v>
      </c>
      <c r="E3155" s="173" t="s">
        <v>42</v>
      </c>
      <c r="F3155" s="211">
        <v>44508</v>
      </c>
    </row>
    <row r="3156" spans="1:6">
      <c r="A3156" s="102" t="s">
        <v>6106</v>
      </c>
      <c r="B3156" s="138" t="s">
        <v>6107</v>
      </c>
      <c r="C3156" s="138" t="s">
        <v>625</v>
      </c>
      <c r="D3156" s="143" t="s">
        <v>6108</v>
      </c>
      <c r="E3156" s="139" t="s">
        <v>20</v>
      </c>
      <c r="F3156" s="205" t="s">
        <v>9009</v>
      </c>
    </row>
    <row r="3157" spans="1:6">
      <c r="A3157" s="102" t="s">
        <v>6109</v>
      </c>
      <c r="B3157" s="138" t="s">
        <v>6110</v>
      </c>
      <c r="C3157" s="138" t="s">
        <v>285</v>
      </c>
      <c r="D3157" s="143" t="s">
        <v>1866</v>
      </c>
      <c r="E3157" s="139" t="s">
        <v>124</v>
      </c>
      <c r="F3157" s="205" t="s">
        <v>9009</v>
      </c>
    </row>
    <row r="3158" spans="1:6">
      <c r="A3158" s="102" t="s">
        <v>6111</v>
      </c>
      <c r="B3158" s="138" t="s">
        <v>6112</v>
      </c>
      <c r="C3158" s="143" t="s">
        <v>193</v>
      </c>
      <c r="D3158" s="143" t="s">
        <v>6113</v>
      </c>
      <c r="E3158" s="139" t="s">
        <v>53</v>
      </c>
      <c r="F3158" s="199">
        <v>18254</v>
      </c>
    </row>
    <row r="3159" spans="1:6">
      <c r="A3159" s="214" t="s">
        <v>11799</v>
      </c>
      <c r="B3159" s="215" t="s">
        <v>11800</v>
      </c>
      <c r="C3159" s="215" t="s">
        <v>477</v>
      </c>
      <c r="D3159" s="216" t="s">
        <v>614</v>
      </c>
      <c r="E3159" s="217" t="s">
        <v>78</v>
      </c>
      <c r="F3159" s="204" t="s">
        <v>9009</v>
      </c>
    </row>
    <row r="3160" spans="1:6">
      <c r="A3160" s="105" t="s">
        <v>6114</v>
      </c>
      <c r="B3160" s="125" t="s">
        <v>6115</v>
      </c>
      <c r="C3160" s="125" t="s">
        <v>820</v>
      </c>
      <c r="D3160" s="106" t="s">
        <v>6116</v>
      </c>
      <c r="E3160" s="107" t="s">
        <v>45</v>
      </c>
      <c r="F3160" s="199">
        <v>15370</v>
      </c>
    </row>
    <row r="3161" spans="1:6">
      <c r="A3161" s="102" t="s">
        <v>11160</v>
      </c>
      <c r="B3161" s="138" t="s">
        <v>11161</v>
      </c>
      <c r="C3161" s="143" t="s">
        <v>80</v>
      </c>
      <c r="D3161" s="143" t="s">
        <v>2448</v>
      </c>
      <c r="E3161" s="139" t="s">
        <v>423</v>
      </c>
      <c r="F3161" s="205" t="s">
        <v>9009</v>
      </c>
    </row>
    <row r="3162" spans="1:6">
      <c r="A3162" s="102" t="s">
        <v>6117</v>
      </c>
      <c r="B3162" s="129" t="s">
        <v>6118</v>
      </c>
      <c r="C3162" s="129" t="s">
        <v>161</v>
      </c>
      <c r="D3162" s="108" t="s">
        <v>1549</v>
      </c>
      <c r="E3162" s="104" t="s">
        <v>27</v>
      </c>
      <c r="F3162" s="205" t="s">
        <v>9009</v>
      </c>
    </row>
    <row r="3163" spans="1:6">
      <c r="A3163" s="102" t="s">
        <v>6119</v>
      </c>
      <c r="B3163" s="138" t="s">
        <v>6120</v>
      </c>
      <c r="C3163" s="138" t="s">
        <v>528</v>
      </c>
      <c r="D3163" s="143" t="s">
        <v>11136</v>
      </c>
      <c r="E3163" s="139" t="s">
        <v>16</v>
      </c>
      <c r="F3163" s="205" t="s">
        <v>9009</v>
      </c>
    </row>
    <row r="3164" spans="1:6">
      <c r="A3164" s="105" t="s">
        <v>6121</v>
      </c>
      <c r="B3164" s="125" t="s">
        <v>6122</v>
      </c>
      <c r="C3164" s="125" t="s">
        <v>212</v>
      </c>
      <c r="D3164" s="106" t="s">
        <v>6123</v>
      </c>
      <c r="E3164" s="107" t="s">
        <v>45</v>
      </c>
      <c r="F3164" s="205" t="s">
        <v>9009</v>
      </c>
    </row>
    <row r="3165" spans="1:6">
      <c r="A3165" s="115" t="s">
        <v>6124</v>
      </c>
      <c r="B3165" s="126" t="s">
        <v>6125</v>
      </c>
      <c r="C3165" s="126" t="s">
        <v>316</v>
      </c>
      <c r="D3165" s="141" t="s">
        <v>4817</v>
      </c>
      <c r="E3165" s="107" t="s">
        <v>49</v>
      </c>
      <c r="F3165" s="205" t="s">
        <v>9009</v>
      </c>
    </row>
    <row r="3166" spans="1:6">
      <c r="A3166" s="105" t="s">
        <v>6126</v>
      </c>
      <c r="B3166" s="125" t="s">
        <v>6127</v>
      </c>
      <c r="C3166" s="125" t="s">
        <v>234</v>
      </c>
      <c r="D3166" s="141" t="s">
        <v>9577</v>
      </c>
      <c r="E3166" s="107" t="s">
        <v>134</v>
      </c>
      <c r="F3166" s="205" t="s">
        <v>9009</v>
      </c>
    </row>
    <row r="3167" spans="1:6">
      <c r="A3167" s="105" t="s">
        <v>6128</v>
      </c>
      <c r="B3167" s="125" t="s">
        <v>6129</v>
      </c>
      <c r="C3167" s="125" t="s">
        <v>36</v>
      </c>
      <c r="D3167" s="141" t="s">
        <v>9576</v>
      </c>
      <c r="E3167" s="107" t="s">
        <v>1076</v>
      </c>
      <c r="F3167" s="199">
        <v>15293</v>
      </c>
    </row>
    <row r="3168" spans="1:6">
      <c r="A3168" s="102" t="s">
        <v>6130</v>
      </c>
      <c r="B3168" s="129" t="s">
        <v>6131</v>
      </c>
      <c r="C3168" s="129" t="s">
        <v>340</v>
      </c>
      <c r="D3168" s="143" t="s">
        <v>9575</v>
      </c>
      <c r="E3168" s="104" t="s">
        <v>99</v>
      </c>
      <c r="F3168" s="202" t="s">
        <v>9009</v>
      </c>
    </row>
    <row r="3169" spans="1:6">
      <c r="A3169" s="102" t="s">
        <v>6132</v>
      </c>
      <c r="B3169" s="138" t="s">
        <v>6133</v>
      </c>
      <c r="C3169" s="138" t="s">
        <v>2525</v>
      </c>
      <c r="D3169" s="143" t="s">
        <v>6134</v>
      </c>
      <c r="E3169" s="139" t="s">
        <v>71</v>
      </c>
      <c r="F3169" s="202" t="s">
        <v>9009</v>
      </c>
    </row>
    <row r="3170" spans="1:6">
      <c r="A3170" s="105" t="s">
        <v>6132</v>
      </c>
      <c r="B3170" s="125" t="s">
        <v>6135</v>
      </c>
      <c r="C3170" s="125" t="s">
        <v>316</v>
      </c>
      <c r="D3170" s="106" t="s">
        <v>6136</v>
      </c>
      <c r="E3170" s="119" t="s">
        <v>53</v>
      </c>
      <c r="F3170" s="202" t="s">
        <v>9009</v>
      </c>
    </row>
    <row r="3171" spans="1:6">
      <c r="A3171" s="214" t="s">
        <v>10404</v>
      </c>
      <c r="B3171" s="215" t="s">
        <v>10407</v>
      </c>
      <c r="C3171" s="215" t="s">
        <v>593</v>
      </c>
      <c r="D3171" s="216" t="s">
        <v>10408</v>
      </c>
      <c r="E3171" s="217" t="s">
        <v>99</v>
      </c>
      <c r="F3171" s="205" t="s">
        <v>9009</v>
      </c>
    </row>
    <row r="3172" spans="1:6">
      <c r="A3172" s="102" t="s">
        <v>6137</v>
      </c>
      <c r="B3172" s="129" t="s">
        <v>6138</v>
      </c>
      <c r="C3172" s="129" t="s">
        <v>344</v>
      </c>
      <c r="D3172" s="108" t="s">
        <v>3166</v>
      </c>
      <c r="E3172" s="104" t="s">
        <v>20</v>
      </c>
      <c r="F3172" s="202" t="s">
        <v>9009</v>
      </c>
    </row>
    <row r="3173" spans="1:6">
      <c r="A3173" s="102" t="s">
        <v>6139</v>
      </c>
      <c r="B3173" s="137" t="s">
        <v>6140</v>
      </c>
      <c r="C3173" s="137" t="s">
        <v>469</v>
      </c>
      <c r="D3173" s="103" t="s">
        <v>9574</v>
      </c>
      <c r="E3173" s="104" t="s">
        <v>201</v>
      </c>
      <c r="F3173" s="202" t="s">
        <v>9009</v>
      </c>
    </row>
    <row r="3174" spans="1:6">
      <c r="A3174" s="102" t="s">
        <v>6141</v>
      </c>
      <c r="B3174" s="138" t="s">
        <v>6142</v>
      </c>
      <c r="C3174" s="138" t="s">
        <v>3799</v>
      </c>
      <c r="D3174" s="143" t="s">
        <v>48</v>
      </c>
      <c r="E3174" s="139" t="s">
        <v>16</v>
      </c>
      <c r="F3174" s="202" t="s">
        <v>9009</v>
      </c>
    </row>
    <row r="3175" spans="1:6">
      <c r="A3175" s="102" t="s">
        <v>6143</v>
      </c>
      <c r="B3175" s="138" t="s">
        <v>9562</v>
      </c>
      <c r="C3175" s="138" t="s">
        <v>6144</v>
      </c>
      <c r="D3175" s="143" t="s">
        <v>6145</v>
      </c>
      <c r="E3175" s="139" t="s">
        <v>31</v>
      </c>
      <c r="F3175" s="202" t="s">
        <v>9009</v>
      </c>
    </row>
    <row r="3176" spans="1:6">
      <c r="A3176" s="102" t="s">
        <v>6146</v>
      </c>
      <c r="B3176" s="137" t="s">
        <v>6147</v>
      </c>
      <c r="C3176" s="137" t="s">
        <v>265</v>
      </c>
      <c r="D3176" s="103" t="s">
        <v>6148</v>
      </c>
      <c r="E3176" s="104" t="s">
        <v>38</v>
      </c>
      <c r="F3176" s="202" t="s">
        <v>9009</v>
      </c>
    </row>
    <row r="3177" spans="1:6">
      <c r="A3177" s="102" t="s">
        <v>6149</v>
      </c>
      <c r="B3177" s="138" t="s">
        <v>6150</v>
      </c>
      <c r="C3177" s="138" t="s">
        <v>22</v>
      </c>
      <c r="D3177" s="143" t="s">
        <v>6151</v>
      </c>
      <c r="E3177" s="139" t="s">
        <v>27</v>
      </c>
      <c r="F3177" s="202" t="s">
        <v>9009</v>
      </c>
    </row>
    <row r="3178" spans="1:6">
      <c r="A3178" s="102" t="s">
        <v>6149</v>
      </c>
      <c r="B3178" s="138" t="s">
        <v>8998</v>
      </c>
      <c r="C3178" s="138" t="s">
        <v>182</v>
      </c>
      <c r="D3178" s="143" t="s">
        <v>8999</v>
      </c>
      <c r="E3178" s="139" t="s">
        <v>49</v>
      </c>
      <c r="F3178" s="202" t="s">
        <v>9009</v>
      </c>
    </row>
    <row r="3179" spans="1:6">
      <c r="A3179" s="102" t="s">
        <v>6152</v>
      </c>
      <c r="B3179" s="138" t="s">
        <v>6153</v>
      </c>
      <c r="C3179" s="138" t="s">
        <v>329</v>
      </c>
      <c r="D3179" s="143" t="s">
        <v>6154</v>
      </c>
      <c r="E3179" s="139" t="s">
        <v>27</v>
      </c>
      <c r="F3179" s="202" t="s">
        <v>9009</v>
      </c>
    </row>
    <row r="3180" spans="1:6">
      <c r="A3180" s="102" t="s">
        <v>11142</v>
      </c>
      <c r="B3180" s="138" t="s">
        <v>11143</v>
      </c>
      <c r="C3180" s="143" t="s">
        <v>41</v>
      </c>
      <c r="D3180" s="143" t="s">
        <v>1783</v>
      </c>
      <c r="E3180" s="139" t="s">
        <v>49</v>
      </c>
      <c r="F3180" s="205" t="s">
        <v>9009</v>
      </c>
    </row>
    <row r="3181" spans="1:6">
      <c r="A3181" s="102" t="s">
        <v>6155</v>
      </c>
      <c r="B3181" s="138" t="s">
        <v>6156</v>
      </c>
      <c r="C3181" s="138" t="s">
        <v>252</v>
      </c>
      <c r="D3181" s="143" t="s">
        <v>9573</v>
      </c>
      <c r="E3181" s="139" t="s">
        <v>124</v>
      </c>
      <c r="F3181" s="202" t="s">
        <v>9009</v>
      </c>
    </row>
    <row r="3182" spans="1:6">
      <c r="A3182" s="105" t="s">
        <v>6157</v>
      </c>
      <c r="B3182" s="125" t="s">
        <v>6158</v>
      </c>
      <c r="C3182" s="125" t="s">
        <v>593</v>
      </c>
      <c r="D3182" s="106" t="s">
        <v>6159</v>
      </c>
      <c r="E3182" s="119" t="s">
        <v>201</v>
      </c>
      <c r="F3182" s="199">
        <v>44470</v>
      </c>
    </row>
    <row r="3183" spans="1:6">
      <c r="A3183" s="105" t="s">
        <v>6160</v>
      </c>
      <c r="B3183" s="125" t="s">
        <v>6161</v>
      </c>
      <c r="C3183" s="128" t="s">
        <v>673</v>
      </c>
      <c r="D3183" s="106" t="s">
        <v>6162</v>
      </c>
      <c r="E3183" s="107" t="s">
        <v>119</v>
      </c>
      <c r="F3183" s="202" t="s">
        <v>9009</v>
      </c>
    </row>
    <row r="3184" spans="1:6">
      <c r="A3184" s="144" t="s">
        <v>6163</v>
      </c>
      <c r="B3184" s="158" t="s">
        <v>6164</v>
      </c>
      <c r="C3184" s="159" t="s">
        <v>316</v>
      </c>
      <c r="D3184" s="159" t="s">
        <v>1665</v>
      </c>
      <c r="E3184" s="160" t="s">
        <v>27</v>
      </c>
      <c r="F3184" s="202" t="s">
        <v>9009</v>
      </c>
    </row>
    <row r="3185" spans="1:6">
      <c r="A3185" s="214" t="s">
        <v>6163</v>
      </c>
      <c r="B3185" s="215" t="s">
        <v>11771</v>
      </c>
      <c r="C3185" s="215" t="s">
        <v>11772</v>
      </c>
      <c r="D3185" s="216" t="s">
        <v>1993</v>
      </c>
      <c r="E3185" s="217" t="s">
        <v>78</v>
      </c>
      <c r="F3185" s="193">
        <v>23414</v>
      </c>
    </row>
    <row r="3186" spans="1:6">
      <c r="A3186" s="102" t="s">
        <v>6165</v>
      </c>
      <c r="B3186" s="137" t="s">
        <v>6166</v>
      </c>
      <c r="C3186" s="137" t="s">
        <v>1261</v>
      </c>
      <c r="D3186" s="103" t="s">
        <v>1221</v>
      </c>
      <c r="E3186" s="104" t="s">
        <v>16</v>
      </c>
      <c r="F3186" s="198">
        <v>44301</v>
      </c>
    </row>
    <row r="3187" spans="1:6">
      <c r="A3187" s="102" t="s">
        <v>9126</v>
      </c>
      <c r="B3187" s="138" t="s">
        <v>9129</v>
      </c>
      <c r="C3187" s="138" t="s">
        <v>204</v>
      </c>
      <c r="D3187" s="143" t="s">
        <v>9130</v>
      </c>
      <c r="E3187" s="139" t="s">
        <v>201</v>
      </c>
      <c r="F3187" s="205" t="s">
        <v>9009</v>
      </c>
    </row>
    <row r="3188" spans="1:6">
      <c r="A3188" s="102" t="s">
        <v>6167</v>
      </c>
      <c r="B3188" s="138" t="s">
        <v>6168</v>
      </c>
      <c r="C3188" s="138" t="s">
        <v>398</v>
      </c>
      <c r="D3188" s="143" t="s">
        <v>6169</v>
      </c>
      <c r="E3188" s="139" t="s">
        <v>60</v>
      </c>
      <c r="F3188" s="202" t="s">
        <v>9009</v>
      </c>
    </row>
    <row r="3189" spans="1:6">
      <c r="A3189" s="214" t="s">
        <v>10133</v>
      </c>
      <c r="B3189" s="215" t="s">
        <v>10134</v>
      </c>
      <c r="C3189" s="215" t="s">
        <v>41</v>
      </c>
      <c r="D3189" s="216" t="s">
        <v>10135</v>
      </c>
      <c r="E3189" s="217" t="s">
        <v>20</v>
      </c>
      <c r="F3189" s="202" t="s">
        <v>9009</v>
      </c>
    </row>
    <row r="3190" spans="1:6">
      <c r="A3190" s="105" t="s">
        <v>6170</v>
      </c>
      <c r="B3190" s="125" t="s">
        <v>6171</v>
      </c>
      <c r="C3190" s="125" t="s">
        <v>6172</v>
      </c>
      <c r="D3190" s="106" t="s">
        <v>326</v>
      </c>
      <c r="E3190" s="119" t="s">
        <v>78</v>
      </c>
      <c r="F3190" s="202" t="s">
        <v>9009</v>
      </c>
    </row>
    <row r="3191" spans="1:6">
      <c r="A3191" s="102" t="s">
        <v>6173</v>
      </c>
      <c r="B3191" s="138" t="s">
        <v>6174</v>
      </c>
      <c r="C3191" s="143" t="s">
        <v>1303</v>
      </c>
      <c r="D3191" s="143" t="s">
        <v>1529</v>
      </c>
      <c r="E3191" s="139" t="s">
        <v>38</v>
      </c>
      <c r="F3191" s="202" t="s">
        <v>9009</v>
      </c>
    </row>
    <row r="3192" spans="1:6">
      <c r="A3192" s="102" t="s">
        <v>6175</v>
      </c>
      <c r="B3192" s="138" t="s">
        <v>6176</v>
      </c>
      <c r="C3192" s="138" t="s">
        <v>528</v>
      </c>
      <c r="D3192" s="143" t="s">
        <v>9572</v>
      </c>
      <c r="E3192" s="139" t="s">
        <v>34</v>
      </c>
      <c r="F3192" s="202" t="s">
        <v>9009</v>
      </c>
    </row>
    <row r="3193" spans="1:6">
      <c r="A3193" s="102" t="s">
        <v>6175</v>
      </c>
      <c r="B3193" s="138" t="s">
        <v>6177</v>
      </c>
      <c r="C3193" s="143" t="s">
        <v>340</v>
      </c>
      <c r="D3193" s="143" t="s">
        <v>4817</v>
      </c>
      <c r="E3193" s="139" t="s">
        <v>49</v>
      </c>
      <c r="F3193" s="202" t="s">
        <v>9009</v>
      </c>
    </row>
    <row r="3194" spans="1:6">
      <c r="A3194" s="214" t="s">
        <v>10222</v>
      </c>
      <c r="B3194" s="287" t="s">
        <v>10227</v>
      </c>
      <c r="C3194" s="215" t="s">
        <v>10229</v>
      </c>
      <c r="D3194" s="216" t="s">
        <v>10228</v>
      </c>
      <c r="E3194" s="217" t="s">
        <v>175</v>
      </c>
      <c r="F3194" s="202" t="s">
        <v>9009</v>
      </c>
    </row>
    <row r="3195" spans="1:6">
      <c r="A3195" s="214" t="s">
        <v>10222</v>
      </c>
      <c r="B3195" s="215" t="s">
        <v>11346</v>
      </c>
      <c r="C3195" s="215" t="s">
        <v>488</v>
      </c>
      <c r="D3195" s="216" t="s">
        <v>11347</v>
      </c>
      <c r="E3195" s="217" t="s">
        <v>49</v>
      </c>
      <c r="F3195" s="205" t="s">
        <v>9009</v>
      </c>
    </row>
    <row r="3196" spans="1:6">
      <c r="A3196" s="102" t="s">
        <v>6178</v>
      </c>
      <c r="B3196" s="103" t="s">
        <v>6179</v>
      </c>
      <c r="C3196" s="103" t="s">
        <v>2314</v>
      </c>
      <c r="D3196" s="103" t="s">
        <v>6180</v>
      </c>
      <c r="E3196" s="104" t="s">
        <v>16</v>
      </c>
      <c r="F3196" s="202" t="s">
        <v>9009</v>
      </c>
    </row>
    <row r="3197" spans="1:6">
      <c r="A3197" s="102" t="s">
        <v>11021</v>
      </c>
      <c r="B3197" s="138" t="s">
        <v>11024</v>
      </c>
      <c r="C3197" s="143" t="s">
        <v>820</v>
      </c>
      <c r="D3197" s="143" t="s">
        <v>11025</v>
      </c>
      <c r="E3197" s="139" t="s">
        <v>201</v>
      </c>
      <c r="F3197" s="198">
        <v>44204</v>
      </c>
    </row>
    <row r="3198" spans="1:6">
      <c r="A3198" s="105" t="s">
        <v>6181</v>
      </c>
      <c r="B3198" s="125" t="s">
        <v>6182</v>
      </c>
      <c r="C3198" s="125" t="s">
        <v>153</v>
      </c>
      <c r="D3198" s="106" t="s">
        <v>6183</v>
      </c>
      <c r="E3198" s="107" t="s">
        <v>1506</v>
      </c>
      <c r="F3198" s="202" t="s">
        <v>9009</v>
      </c>
    </row>
    <row r="3199" spans="1:6">
      <c r="A3199" s="105" t="s">
        <v>6184</v>
      </c>
      <c r="B3199" s="125" t="s">
        <v>6185</v>
      </c>
      <c r="C3199" s="125" t="s">
        <v>469</v>
      </c>
      <c r="D3199" s="106" t="s">
        <v>6186</v>
      </c>
      <c r="E3199" s="107" t="s">
        <v>147</v>
      </c>
      <c r="F3199" s="202" t="s">
        <v>9009</v>
      </c>
    </row>
    <row r="3200" spans="1:6">
      <c r="A3200" s="105" t="s">
        <v>6184</v>
      </c>
      <c r="B3200" s="125" t="s">
        <v>6187</v>
      </c>
      <c r="C3200" s="125" t="s">
        <v>6188</v>
      </c>
      <c r="D3200" s="106" t="s">
        <v>1564</v>
      </c>
      <c r="E3200" s="107" t="s">
        <v>78</v>
      </c>
      <c r="F3200" s="202" t="s">
        <v>9009</v>
      </c>
    </row>
    <row r="3201" spans="1:6">
      <c r="A3201" s="214" t="s">
        <v>11568</v>
      </c>
      <c r="B3201" s="215" t="s">
        <v>11571</v>
      </c>
      <c r="C3201" s="215" t="s">
        <v>88</v>
      </c>
      <c r="D3201" s="216" t="s">
        <v>11572</v>
      </c>
      <c r="E3201" s="217" t="s">
        <v>45</v>
      </c>
      <c r="F3201" s="204" t="s">
        <v>9009</v>
      </c>
    </row>
    <row r="3202" spans="1:6">
      <c r="A3202" s="102" t="s">
        <v>6189</v>
      </c>
      <c r="B3202" s="137" t="s">
        <v>6190</v>
      </c>
      <c r="C3202" s="137" t="s">
        <v>18</v>
      </c>
      <c r="D3202" s="103" t="s">
        <v>2192</v>
      </c>
      <c r="E3202" s="104" t="s">
        <v>27</v>
      </c>
      <c r="F3202" s="202" t="s">
        <v>9009</v>
      </c>
    </row>
    <row r="3203" spans="1:6">
      <c r="A3203" s="105" t="s">
        <v>6191</v>
      </c>
      <c r="B3203" s="125" t="s">
        <v>6192</v>
      </c>
      <c r="C3203" s="140" t="s">
        <v>260</v>
      </c>
      <c r="D3203" s="106" t="s">
        <v>927</v>
      </c>
      <c r="E3203" s="107" t="s">
        <v>53</v>
      </c>
      <c r="F3203" s="199">
        <v>19511</v>
      </c>
    </row>
    <row r="3204" spans="1:6">
      <c r="A3204" s="105" t="s">
        <v>6193</v>
      </c>
      <c r="B3204" s="125" t="s">
        <v>6194</v>
      </c>
      <c r="C3204" s="125" t="s">
        <v>1536</v>
      </c>
      <c r="D3204" s="106" t="s">
        <v>1002</v>
      </c>
      <c r="E3204" s="107" t="s">
        <v>85</v>
      </c>
      <c r="F3204" s="202" t="s">
        <v>9009</v>
      </c>
    </row>
    <row r="3205" spans="1:6">
      <c r="A3205" s="214" t="s">
        <v>9334</v>
      </c>
      <c r="B3205" s="215" t="s">
        <v>9341</v>
      </c>
      <c r="C3205" s="215" t="s">
        <v>9342</v>
      </c>
      <c r="D3205" s="216" t="s">
        <v>9343</v>
      </c>
      <c r="E3205" s="217" t="s">
        <v>201</v>
      </c>
      <c r="F3205" s="205" t="s">
        <v>9009</v>
      </c>
    </row>
    <row r="3206" spans="1:6">
      <c r="A3206" s="102" t="s">
        <v>6195</v>
      </c>
      <c r="B3206" s="137" t="s">
        <v>6197</v>
      </c>
      <c r="C3206" s="137" t="s">
        <v>1981</v>
      </c>
      <c r="D3206" s="103" t="s">
        <v>2020</v>
      </c>
      <c r="E3206" s="104" t="s">
        <v>27</v>
      </c>
      <c r="F3206" s="202" t="s">
        <v>9009</v>
      </c>
    </row>
    <row r="3207" spans="1:6">
      <c r="A3207" s="214" t="s">
        <v>6195</v>
      </c>
      <c r="B3207" s="215" t="s">
        <v>10215</v>
      </c>
      <c r="C3207" s="215" t="s">
        <v>1348</v>
      </c>
      <c r="D3207" s="216" t="s">
        <v>572</v>
      </c>
      <c r="E3207" s="217" t="s">
        <v>53</v>
      </c>
      <c r="F3207" s="202" t="s">
        <v>9009</v>
      </c>
    </row>
    <row r="3208" spans="1:6">
      <c r="A3208" s="105" t="s">
        <v>6195</v>
      </c>
      <c r="B3208" s="220" t="s">
        <v>9555</v>
      </c>
      <c r="C3208" s="132" t="s">
        <v>285</v>
      </c>
      <c r="D3208" s="141" t="s">
        <v>541</v>
      </c>
      <c r="E3208" s="142" t="s">
        <v>27</v>
      </c>
      <c r="F3208" s="202" t="s">
        <v>9009</v>
      </c>
    </row>
    <row r="3209" spans="1:6">
      <c r="A3209" s="102" t="s">
        <v>6195</v>
      </c>
      <c r="B3209" s="137" t="s">
        <v>6198</v>
      </c>
      <c r="C3209" s="137" t="s">
        <v>2246</v>
      </c>
      <c r="D3209" s="103" t="s">
        <v>6196</v>
      </c>
      <c r="E3209" s="104" t="s">
        <v>124</v>
      </c>
      <c r="F3209" s="202" t="s">
        <v>9009</v>
      </c>
    </row>
    <row r="3210" spans="1:6">
      <c r="A3210" s="102" t="s">
        <v>6195</v>
      </c>
      <c r="B3210" s="129" t="s">
        <v>6198</v>
      </c>
      <c r="C3210" s="129" t="s">
        <v>2246</v>
      </c>
      <c r="D3210" s="108" t="s">
        <v>6196</v>
      </c>
      <c r="E3210" s="173" t="s">
        <v>124</v>
      </c>
      <c r="F3210" s="205" t="s">
        <v>9009</v>
      </c>
    </row>
    <row r="3211" spans="1:6">
      <c r="A3211" s="102" t="s">
        <v>6199</v>
      </c>
      <c r="B3211" s="129" t="s">
        <v>6200</v>
      </c>
      <c r="C3211" s="129" t="s">
        <v>97</v>
      </c>
      <c r="D3211" s="143" t="s">
        <v>6998</v>
      </c>
      <c r="E3211" s="104" t="s">
        <v>307</v>
      </c>
      <c r="F3211" s="198">
        <v>44201</v>
      </c>
    </row>
    <row r="3212" spans="1:6">
      <c r="A3212" s="105" t="s">
        <v>6199</v>
      </c>
      <c r="B3212" s="125" t="s">
        <v>6202</v>
      </c>
      <c r="C3212" s="125" t="s">
        <v>316</v>
      </c>
      <c r="D3212" s="106" t="s">
        <v>1253</v>
      </c>
      <c r="E3212" s="107" t="s">
        <v>85</v>
      </c>
      <c r="F3212" s="198">
        <v>44201</v>
      </c>
    </row>
    <row r="3213" spans="1:6">
      <c r="A3213" s="102" t="s">
        <v>6203</v>
      </c>
      <c r="B3213" s="138" t="s">
        <v>6205</v>
      </c>
      <c r="C3213" s="138" t="s">
        <v>6206</v>
      </c>
      <c r="D3213" s="143" t="s">
        <v>6207</v>
      </c>
      <c r="E3213" s="139" t="s">
        <v>201</v>
      </c>
      <c r="F3213" s="205" t="s">
        <v>9009</v>
      </c>
    </row>
    <row r="3214" spans="1:6">
      <c r="A3214" s="102" t="s">
        <v>6203</v>
      </c>
      <c r="B3214" s="103" t="s">
        <v>6204</v>
      </c>
      <c r="C3214" s="103" t="s">
        <v>18</v>
      </c>
      <c r="D3214" s="103" t="s">
        <v>858</v>
      </c>
      <c r="E3214" s="104" t="s">
        <v>45</v>
      </c>
      <c r="F3214" s="205" t="s">
        <v>9009</v>
      </c>
    </row>
    <row r="3215" spans="1:6">
      <c r="A3215" s="214" t="s">
        <v>11856</v>
      </c>
      <c r="B3215" s="215" t="s">
        <v>11858</v>
      </c>
      <c r="C3215" s="215" t="s">
        <v>887</v>
      </c>
      <c r="D3215" s="216" t="s">
        <v>1227</v>
      </c>
      <c r="E3215" s="217" t="s">
        <v>53</v>
      </c>
      <c r="F3215" s="204" t="s">
        <v>9009</v>
      </c>
    </row>
    <row r="3216" spans="1:6">
      <c r="A3216" s="102" t="s">
        <v>6209</v>
      </c>
      <c r="B3216" s="129" t="s">
        <v>6210</v>
      </c>
      <c r="C3216" s="129" t="s">
        <v>344</v>
      </c>
      <c r="D3216" s="108" t="s">
        <v>6211</v>
      </c>
      <c r="E3216" s="104" t="s">
        <v>38</v>
      </c>
      <c r="F3216" s="205" t="s">
        <v>9009</v>
      </c>
    </row>
    <row r="3217" spans="1:6">
      <c r="A3217" s="120" t="s">
        <v>6212</v>
      </c>
      <c r="B3217" s="126" t="s">
        <v>6213</v>
      </c>
      <c r="C3217" s="126" t="s">
        <v>4056</v>
      </c>
      <c r="D3217" s="106" t="s">
        <v>4213</v>
      </c>
      <c r="E3217" s="107" t="s">
        <v>287</v>
      </c>
      <c r="F3217" s="205" t="s">
        <v>9009</v>
      </c>
    </row>
    <row r="3218" spans="1:6">
      <c r="A3218" s="102" t="s">
        <v>6214</v>
      </c>
      <c r="B3218" s="103" t="s">
        <v>6215</v>
      </c>
      <c r="C3218" s="103" t="s">
        <v>316</v>
      </c>
      <c r="D3218" s="103" t="s">
        <v>6216</v>
      </c>
      <c r="E3218" s="104" t="s">
        <v>85</v>
      </c>
      <c r="F3218" s="205" t="s">
        <v>9009</v>
      </c>
    </row>
    <row r="3219" spans="1:6">
      <c r="A3219" s="102" t="s">
        <v>9357</v>
      </c>
      <c r="B3219" s="138" t="s">
        <v>9358</v>
      </c>
      <c r="C3219" s="138" t="s">
        <v>3799</v>
      </c>
      <c r="D3219" s="143" t="s">
        <v>9359</v>
      </c>
      <c r="E3219" s="139" t="s">
        <v>34</v>
      </c>
      <c r="F3219" s="199">
        <v>19340</v>
      </c>
    </row>
    <row r="3220" spans="1:6">
      <c r="A3220" s="102" t="s">
        <v>6217</v>
      </c>
      <c r="B3220" s="137" t="s">
        <v>6218</v>
      </c>
      <c r="C3220" s="137" t="s">
        <v>948</v>
      </c>
      <c r="D3220" s="103" t="s">
        <v>6219</v>
      </c>
      <c r="E3220" s="104" t="s">
        <v>85</v>
      </c>
      <c r="F3220" s="205" t="s">
        <v>9009</v>
      </c>
    </row>
    <row r="3221" spans="1:6">
      <c r="A3221" s="105" t="s">
        <v>6220</v>
      </c>
      <c r="B3221" s="125" t="s">
        <v>6221</v>
      </c>
      <c r="C3221" s="125" t="s">
        <v>110</v>
      </c>
      <c r="D3221" s="141" t="s">
        <v>9571</v>
      </c>
      <c r="E3221" s="142" t="s">
        <v>31</v>
      </c>
      <c r="F3221" s="205" t="s">
        <v>9009</v>
      </c>
    </row>
    <row r="3222" spans="1:6">
      <c r="A3222" s="102" t="s">
        <v>6222</v>
      </c>
      <c r="B3222" s="129" t="s">
        <v>6223</v>
      </c>
      <c r="C3222" s="129" t="s">
        <v>473</v>
      </c>
      <c r="D3222" s="108" t="s">
        <v>6224</v>
      </c>
      <c r="E3222" s="104" t="s">
        <v>34</v>
      </c>
      <c r="F3222" s="205" t="s">
        <v>9009</v>
      </c>
    </row>
    <row r="3223" spans="1:6">
      <c r="A3223" s="102" t="s">
        <v>6222</v>
      </c>
      <c r="B3223" s="129" t="s">
        <v>6225</v>
      </c>
      <c r="C3223" s="129" t="s">
        <v>6226</v>
      </c>
      <c r="D3223" s="108" t="s">
        <v>6227</v>
      </c>
      <c r="E3223" s="173" t="s">
        <v>124</v>
      </c>
      <c r="F3223" s="205" t="s">
        <v>9009</v>
      </c>
    </row>
    <row r="3224" spans="1:6">
      <c r="A3224" s="102" t="s">
        <v>6228</v>
      </c>
      <c r="B3224" s="129" t="s">
        <v>6229</v>
      </c>
      <c r="C3224" s="129" t="s">
        <v>22</v>
      </c>
      <c r="D3224" s="108" t="s">
        <v>4009</v>
      </c>
      <c r="E3224" s="104" t="s">
        <v>42</v>
      </c>
      <c r="F3224" s="205" t="s">
        <v>9009</v>
      </c>
    </row>
    <row r="3225" spans="1:6">
      <c r="A3225" s="102" t="s">
        <v>6230</v>
      </c>
      <c r="B3225" s="137" t="s">
        <v>6231</v>
      </c>
      <c r="C3225" s="137" t="s">
        <v>1329</v>
      </c>
      <c r="D3225" s="103" t="s">
        <v>427</v>
      </c>
      <c r="E3225" s="104" t="s">
        <v>428</v>
      </c>
      <c r="F3225" s="205" t="s">
        <v>9009</v>
      </c>
    </row>
    <row r="3226" spans="1:6">
      <c r="A3226" s="214" t="s">
        <v>10363</v>
      </c>
      <c r="B3226" s="215" t="s">
        <v>10366</v>
      </c>
      <c r="C3226" s="215" t="s">
        <v>3296</v>
      </c>
      <c r="D3226" s="216" t="s">
        <v>10374</v>
      </c>
      <c r="E3226" s="217" t="s">
        <v>45</v>
      </c>
      <c r="F3226" s="198">
        <v>44448</v>
      </c>
    </row>
    <row r="3227" spans="1:6">
      <c r="A3227" s="102" t="s">
        <v>6232</v>
      </c>
      <c r="B3227" s="138" t="s">
        <v>6233</v>
      </c>
      <c r="C3227" s="138" t="s">
        <v>88</v>
      </c>
      <c r="D3227" s="143" t="s">
        <v>2287</v>
      </c>
      <c r="E3227" s="139" t="s">
        <v>1076</v>
      </c>
      <c r="F3227" s="205" t="s">
        <v>9009</v>
      </c>
    </row>
    <row r="3228" spans="1:6">
      <c r="A3228" s="105" t="s">
        <v>6234</v>
      </c>
      <c r="B3228" s="125" t="s">
        <v>6235</v>
      </c>
      <c r="C3228" s="125" t="s">
        <v>6236</v>
      </c>
      <c r="D3228" s="106" t="s">
        <v>5791</v>
      </c>
      <c r="E3228" s="107" t="s">
        <v>42</v>
      </c>
      <c r="F3228" s="205" t="s">
        <v>9009</v>
      </c>
    </row>
    <row r="3229" spans="1:6">
      <c r="A3229" s="102" t="s">
        <v>6237</v>
      </c>
      <c r="B3229" s="138" t="s">
        <v>6238</v>
      </c>
      <c r="C3229" s="138" t="s">
        <v>6239</v>
      </c>
      <c r="D3229" s="143" t="s">
        <v>5304</v>
      </c>
      <c r="E3229" s="139" t="s">
        <v>27</v>
      </c>
      <c r="F3229" s="205" t="s">
        <v>9009</v>
      </c>
    </row>
    <row r="3230" spans="1:6">
      <c r="A3230" s="189" t="s">
        <v>9037</v>
      </c>
      <c r="B3230" s="190" t="s">
        <v>9039</v>
      </c>
      <c r="C3230" s="190" t="s">
        <v>316</v>
      </c>
      <c r="D3230" s="191" t="s">
        <v>9040</v>
      </c>
      <c r="E3230" s="192" t="s">
        <v>16</v>
      </c>
      <c r="F3230" s="198">
        <v>44538</v>
      </c>
    </row>
    <row r="3231" spans="1:6">
      <c r="A3231" s="214" t="s">
        <v>6240</v>
      </c>
      <c r="B3231" s="215" t="s">
        <v>9888</v>
      </c>
      <c r="C3231" s="215" t="s">
        <v>394</v>
      </c>
      <c r="D3231" s="216" t="s">
        <v>9890</v>
      </c>
      <c r="E3231" s="217" t="s">
        <v>34</v>
      </c>
      <c r="F3231" s="198">
        <v>44260</v>
      </c>
    </row>
    <row r="3232" spans="1:6">
      <c r="A3232" s="102" t="s">
        <v>6240</v>
      </c>
      <c r="B3232" s="138" t="s">
        <v>6241</v>
      </c>
      <c r="C3232" s="138" t="s">
        <v>5188</v>
      </c>
      <c r="D3232" s="143" t="s">
        <v>4785</v>
      </c>
      <c r="E3232" s="139" t="s">
        <v>27</v>
      </c>
      <c r="F3232" s="205" t="s">
        <v>9009</v>
      </c>
    </row>
    <row r="3233" spans="1:6">
      <c r="A3233" s="102" t="s">
        <v>6242</v>
      </c>
      <c r="B3233" s="138" t="s">
        <v>6243</v>
      </c>
      <c r="C3233" s="143" t="s">
        <v>1536</v>
      </c>
      <c r="D3233" s="143" t="s">
        <v>2534</v>
      </c>
      <c r="E3233" s="139" t="s">
        <v>53</v>
      </c>
      <c r="F3233" s="205" t="s">
        <v>9009</v>
      </c>
    </row>
    <row r="3234" spans="1:6">
      <c r="A3234" s="102" t="s">
        <v>6244</v>
      </c>
      <c r="B3234" s="138" t="s">
        <v>6245</v>
      </c>
      <c r="C3234" s="143" t="s">
        <v>2059</v>
      </c>
      <c r="D3234" s="143" t="s">
        <v>1993</v>
      </c>
      <c r="E3234" s="139" t="s">
        <v>78</v>
      </c>
      <c r="F3234" s="205" t="s">
        <v>9009</v>
      </c>
    </row>
    <row r="3235" spans="1:6">
      <c r="A3235" s="102" t="s">
        <v>10628</v>
      </c>
      <c r="B3235" s="138" t="s">
        <v>10629</v>
      </c>
      <c r="C3235" s="143" t="s">
        <v>665</v>
      </c>
      <c r="D3235" s="143" t="s">
        <v>10630</v>
      </c>
      <c r="E3235" s="139" t="s">
        <v>34</v>
      </c>
      <c r="F3235" s="199">
        <v>21168</v>
      </c>
    </row>
    <row r="3236" spans="1:6">
      <c r="A3236" s="102" t="s">
        <v>6246</v>
      </c>
      <c r="B3236" s="138" t="s">
        <v>6251</v>
      </c>
      <c r="C3236" s="143" t="s">
        <v>41</v>
      </c>
      <c r="D3236" s="143" t="s">
        <v>1834</v>
      </c>
      <c r="E3236" s="139" t="s">
        <v>119</v>
      </c>
      <c r="F3236" s="205" t="s">
        <v>9009</v>
      </c>
    </row>
    <row r="3237" spans="1:6">
      <c r="A3237" s="117" t="s">
        <v>6246</v>
      </c>
      <c r="B3237" s="127" t="s">
        <v>6247</v>
      </c>
      <c r="C3237" s="127" t="s">
        <v>161</v>
      </c>
      <c r="D3237" s="111" t="s">
        <v>3958</v>
      </c>
      <c r="E3237" s="124" t="s">
        <v>53</v>
      </c>
      <c r="F3237" s="205" t="s">
        <v>9009</v>
      </c>
    </row>
    <row r="3238" spans="1:6">
      <c r="A3238" s="214" t="s">
        <v>6246</v>
      </c>
      <c r="B3238" s="215" t="s">
        <v>10046</v>
      </c>
      <c r="C3238" s="215" t="s">
        <v>593</v>
      </c>
      <c r="D3238" s="216" t="s">
        <v>3897</v>
      </c>
      <c r="E3238" s="217" t="s">
        <v>20</v>
      </c>
      <c r="F3238" s="202" t="s">
        <v>9009</v>
      </c>
    </row>
    <row r="3239" spans="1:6">
      <c r="A3239" s="102" t="s">
        <v>6246</v>
      </c>
      <c r="B3239" s="138" t="s">
        <v>9930</v>
      </c>
      <c r="C3239" s="129" t="s">
        <v>153</v>
      </c>
      <c r="D3239" s="143" t="s">
        <v>2235</v>
      </c>
      <c r="E3239" s="104" t="s">
        <v>27</v>
      </c>
      <c r="F3239" s="202" t="s">
        <v>9009</v>
      </c>
    </row>
    <row r="3240" spans="1:6">
      <c r="A3240" s="105" t="s">
        <v>6246</v>
      </c>
      <c r="B3240" s="140" t="s">
        <v>9558</v>
      </c>
      <c r="C3240" s="125" t="s">
        <v>36</v>
      </c>
      <c r="D3240" s="106" t="s">
        <v>37</v>
      </c>
      <c r="E3240" s="107" t="s">
        <v>38</v>
      </c>
      <c r="F3240" s="205" t="s">
        <v>9009</v>
      </c>
    </row>
    <row r="3241" spans="1:6">
      <c r="A3241" s="102" t="s">
        <v>6246</v>
      </c>
      <c r="B3241" s="138" t="s">
        <v>6252</v>
      </c>
      <c r="C3241" s="138" t="s">
        <v>1638</v>
      </c>
      <c r="D3241" s="143" t="s">
        <v>3997</v>
      </c>
      <c r="E3241" s="139" t="s">
        <v>53</v>
      </c>
      <c r="F3241" s="198">
        <v>19352</v>
      </c>
    </row>
    <row r="3242" spans="1:6">
      <c r="A3242" s="105" t="s">
        <v>6246</v>
      </c>
      <c r="B3242" s="132" t="s">
        <v>6248</v>
      </c>
      <c r="C3242" s="132" t="s">
        <v>133</v>
      </c>
      <c r="D3242" s="141" t="s">
        <v>1764</v>
      </c>
      <c r="E3242" s="107" t="s">
        <v>27</v>
      </c>
      <c r="F3242" s="205" t="s">
        <v>9009</v>
      </c>
    </row>
    <row r="3243" spans="1:6">
      <c r="A3243" s="114" t="s">
        <v>6246</v>
      </c>
      <c r="B3243" s="132" t="s">
        <v>6249</v>
      </c>
      <c r="C3243" s="132" t="s">
        <v>716</v>
      </c>
      <c r="D3243" s="106" t="s">
        <v>6250</v>
      </c>
      <c r="E3243" s="107" t="s">
        <v>20</v>
      </c>
      <c r="F3243" s="205" t="s">
        <v>9009</v>
      </c>
    </row>
    <row r="3244" spans="1:6">
      <c r="A3244" s="102" t="s">
        <v>6246</v>
      </c>
      <c r="B3244" s="138" t="s">
        <v>9523</v>
      </c>
      <c r="C3244" s="143" t="s">
        <v>141</v>
      </c>
      <c r="D3244" s="143" t="s">
        <v>379</v>
      </c>
      <c r="E3244" s="139" t="s">
        <v>27</v>
      </c>
      <c r="F3244" s="202" t="s">
        <v>9009</v>
      </c>
    </row>
    <row r="3245" spans="1:6">
      <c r="A3245" s="102" t="s">
        <v>2031</v>
      </c>
      <c r="B3245" s="138" t="s">
        <v>6253</v>
      </c>
      <c r="C3245" s="138" t="s">
        <v>41</v>
      </c>
      <c r="D3245" s="143" t="s">
        <v>6254</v>
      </c>
      <c r="E3245" s="139" t="s">
        <v>49</v>
      </c>
      <c r="F3245" s="205" t="s">
        <v>9009</v>
      </c>
    </row>
    <row r="3246" spans="1:6">
      <c r="A3246" s="102" t="s">
        <v>6255</v>
      </c>
      <c r="B3246" s="137" t="s">
        <v>6256</v>
      </c>
      <c r="C3246" s="137" t="s">
        <v>6257</v>
      </c>
      <c r="D3246" s="103" t="s">
        <v>2118</v>
      </c>
      <c r="E3246" s="104" t="s">
        <v>256</v>
      </c>
      <c r="F3246" s="205" t="s">
        <v>9009</v>
      </c>
    </row>
    <row r="3247" spans="1:6">
      <c r="A3247" s="102" t="s">
        <v>6258</v>
      </c>
      <c r="B3247" s="137" t="s">
        <v>6259</v>
      </c>
      <c r="C3247" s="137" t="s">
        <v>275</v>
      </c>
      <c r="D3247" s="103" t="s">
        <v>302</v>
      </c>
      <c r="E3247" s="104" t="s">
        <v>119</v>
      </c>
      <c r="F3247" s="202" t="s">
        <v>9009</v>
      </c>
    </row>
    <row r="3248" spans="1:6">
      <c r="A3248" s="102" t="s">
        <v>6260</v>
      </c>
      <c r="B3248" s="138" t="s">
        <v>6261</v>
      </c>
      <c r="C3248" s="138" t="s">
        <v>340</v>
      </c>
      <c r="D3248" s="143" t="s">
        <v>6262</v>
      </c>
      <c r="E3248" s="139" t="s">
        <v>31</v>
      </c>
      <c r="F3248" s="205" t="s">
        <v>9009</v>
      </c>
    </row>
    <row r="3249" spans="1:6">
      <c r="A3249" s="214" t="s">
        <v>10021</v>
      </c>
      <c r="B3249" s="215" t="s">
        <v>10024</v>
      </c>
      <c r="C3249" s="215" t="s">
        <v>234</v>
      </c>
      <c r="D3249" s="216" t="s">
        <v>1527</v>
      </c>
      <c r="E3249" s="217" t="s">
        <v>16</v>
      </c>
      <c r="F3249" s="202" t="s">
        <v>9009</v>
      </c>
    </row>
    <row r="3250" spans="1:6">
      <c r="A3250" s="102" t="s">
        <v>6263</v>
      </c>
      <c r="B3250" s="138" t="s">
        <v>6264</v>
      </c>
      <c r="C3250" s="138" t="s">
        <v>316</v>
      </c>
      <c r="D3250" s="143" t="s">
        <v>3519</v>
      </c>
      <c r="E3250" s="139" t="s">
        <v>27</v>
      </c>
      <c r="F3250" s="205" t="s">
        <v>9009</v>
      </c>
    </row>
    <row r="3251" spans="1:6">
      <c r="A3251" s="102" t="s">
        <v>6265</v>
      </c>
      <c r="B3251" s="129" t="s">
        <v>6266</v>
      </c>
      <c r="C3251" s="129" t="s">
        <v>820</v>
      </c>
      <c r="D3251" s="108" t="s">
        <v>3305</v>
      </c>
      <c r="E3251" s="104" t="s">
        <v>124</v>
      </c>
      <c r="F3251" s="205" t="s">
        <v>9009</v>
      </c>
    </row>
    <row r="3252" spans="1:6">
      <c r="A3252" s="102" t="s">
        <v>6267</v>
      </c>
      <c r="B3252" s="129" t="s">
        <v>6268</v>
      </c>
      <c r="C3252" s="129" t="s">
        <v>1148</v>
      </c>
      <c r="D3252" s="108" t="s">
        <v>302</v>
      </c>
      <c r="E3252" s="104" t="s">
        <v>119</v>
      </c>
      <c r="F3252" s="205" t="s">
        <v>9009</v>
      </c>
    </row>
    <row r="3253" spans="1:6">
      <c r="A3253" s="102" t="s">
        <v>11270</v>
      </c>
      <c r="B3253" s="138" t="s">
        <v>11271</v>
      </c>
      <c r="C3253" s="143" t="s">
        <v>528</v>
      </c>
      <c r="D3253" s="143" t="s">
        <v>662</v>
      </c>
      <c r="E3253" s="139" t="s">
        <v>85</v>
      </c>
      <c r="F3253" s="204" t="s">
        <v>9009</v>
      </c>
    </row>
    <row r="3254" spans="1:6">
      <c r="A3254" s="214" t="s">
        <v>9882</v>
      </c>
      <c r="B3254" s="215" t="s">
        <v>9884</v>
      </c>
      <c r="C3254" s="215" t="s">
        <v>820</v>
      </c>
      <c r="D3254" s="216" t="s">
        <v>1104</v>
      </c>
      <c r="E3254" s="217" t="s">
        <v>34</v>
      </c>
      <c r="F3254" s="198">
        <v>44396</v>
      </c>
    </row>
    <row r="3255" spans="1:6">
      <c r="A3255" s="214" t="s">
        <v>11637</v>
      </c>
      <c r="B3255" s="215" t="s">
        <v>11638</v>
      </c>
      <c r="C3255" s="215" t="s">
        <v>1166</v>
      </c>
      <c r="D3255" s="216" t="s">
        <v>9178</v>
      </c>
      <c r="E3255" s="217" t="s">
        <v>45</v>
      </c>
      <c r="F3255" s="204" t="s">
        <v>9009</v>
      </c>
    </row>
    <row r="3256" spans="1:6">
      <c r="A3256" s="102" t="s">
        <v>6269</v>
      </c>
      <c r="B3256" s="129" t="s">
        <v>6270</v>
      </c>
      <c r="C3256" s="129" t="s">
        <v>88</v>
      </c>
      <c r="D3256" s="143" t="s">
        <v>9570</v>
      </c>
      <c r="E3256" s="104" t="s">
        <v>53</v>
      </c>
      <c r="F3256" s="205" t="s">
        <v>9009</v>
      </c>
    </row>
    <row r="3257" spans="1:6">
      <c r="A3257" s="105" t="s">
        <v>6271</v>
      </c>
      <c r="B3257" s="135" t="s">
        <v>6272</v>
      </c>
      <c r="C3257" s="135" t="s">
        <v>820</v>
      </c>
      <c r="D3257" s="136" t="s">
        <v>6273</v>
      </c>
      <c r="E3257" s="119" t="s">
        <v>433</v>
      </c>
      <c r="F3257" s="205" t="s">
        <v>9009</v>
      </c>
    </row>
    <row r="3258" spans="1:6">
      <c r="A3258" s="102" t="s">
        <v>6274</v>
      </c>
      <c r="B3258" s="138" t="s">
        <v>6275</v>
      </c>
      <c r="C3258" s="138" t="s">
        <v>329</v>
      </c>
      <c r="D3258" s="143" t="s">
        <v>6276</v>
      </c>
      <c r="E3258" s="139" t="s">
        <v>201</v>
      </c>
      <c r="F3258" s="205" t="s">
        <v>9009</v>
      </c>
    </row>
    <row r="3259" spans="1:6">
      <c r="A3259" s="102" t="s">
        <v>6277</v>
      </c>
      <c r="B3259" s="138" t="s">
        <v>6278</v>
      </c>
      <c r="C3259" s="138" t="s">
        <v>412</v>
      </c>
      <c r="D3259" s="143" t="s">
        <v>2557</v>
      </c>
      <c r="E3259" s="139" t="s">
        <v>45</v>
      </c>
      <c r="F3259" s="205" t="s">
        <v>9009</v>
      </c>
    </row>
    <row r="3260" spans="1:6">
      <c r="A3260" s="102" t="s">
        <v>6279</v>
      </c>
      <c r="B3260" s="137" t="s">
        <v>6280</v>
      </c>
      <c r="C3260" s="137" t="s">
        <v>316</v>
      </c>
      <c r="D3260" s="103" t="s">
        <v>6281</v>
      </c>
      <c r="E3260" s="104" t="s">
        <v>99</v>
      </c>
      <c r="F3260" s="205" t="s">
        <v>9009</v>
      </c>
    </row>
    <row r="3261" spans="1:6">
      <c r="A3261" s="214" t="s">
        <v>10721</v>
      </c>
      <c r="B3261" s="215" t="s">
        <v>12032</v>
      </c>
      <c r="C3261" s="215" t="s">
        <v>80</v>
      </c>
      <c r="D3261" s="216" t="s">
        <v>12033</v>
      </c>
      <c r="E3261" s="217" t="s">
        <v>31</v>
      </c>
      <c r="F3261" s="204" t="s">
        <v>9009</v>
      </c>
    </row>
    <row r="3262" spans="1:6">
      <c r="A3262" s="102" t="s">
        <v>10721</v>
      </c>
      <c r="B3262" s="138" t="s">
        <v>10723</v>
      </c>
      <c r="C3262" s="143" t="s">
        <v>153</v>
      </c>
      <c r="D3262" s="143" t="s">
        <v>11863</v>
      </c>
      <c r="E3262" s="139" t="s">
        <v>38</v>
      </c>
      <c r="F3262" s="199">
        <v>22183</v>
      </c>
    </row>
    <row r="3263" spans="1:6">
      <c r="A3263" s="214" t="s">
        <v>10177</v>
      </c>
      <c r="B3263" s="215" t="s">
        <v>10179</v>
      </c>
      <c r="C3263" s="215" t="s">
        <v>18</v>
      </c>
      <c r="D3263" s="216" t="s">
        <v>10180</v>
      </c>
      <c r="E3263" s="217" t="s">
        <v>307</v>
      </c>
      <c r="F3263" s="202" t="s">
        <v>9009</v>
      </c>
    </row>
    <row r="3264" spans="1:6">
      <c r="A3264" s="105" t="s">
        <v>6282</v>
      </c>
      <c r="B3264" s="132" t="s">
        <v>6283</v>
      </c>
      <c r="C3264" s="220" t="s">
        <v>316</v>
      </c>
      <c r="D3264" s="141" t="s">
        <v>6932</v>
      </c>
      <c r="E3264" s="107" t="s">
        <v>287</v>
      </c>
      <c r="F3264" s="199">
        <v>24413</v>
      </c>
    </row>
    <row r="3265" spans="1:6">
      <c r="A3265" s="102" t="s">
        <v>6285</v>
      </c>
      <c r="B3265" s="138" t="s">
        <v>6286</v>
      </c>
      <c r="C3265" s="138" t="s">
        <v>6287</v>
      </c>
      <c r="D3265" s="143" t="s">
        <v>6288</v>
      </c>
      <c r="E3265" s="139" t="s">
        <v>53</v>
      </c>
      <c r="F3265" s="205" t="s">
        <v>9009</v>
      </c>
    </row>
    <row r="3266" spans="1:6">
      <c r="A3266" s="102" t="s">
        <v>6289</v>
      </c>
      <c r="B3266" s="137" t="s">
        <v>6290</v>
      </c>
      <c r="C3266" s="137" t="s">
        <v>6291</v>
      </c>
      <c r="D3266" s="103" t="s">
        <v>2566</v>
      </c>
      <c r="E3266" s="104" t="s">
        <v>49</v>
      </c>
      <c r="F3266" s="202" t="s">
        <v>9009</v>
      </c>
    </row>
    <row r="3267" spans="1:6">
      <c r="A3267" s="214" t="s">
        <v>6289</v>
      </c>
      <c r="B3267" s="215" t="s">
        <v>11573</v>
      </c>
      <c r="C3267" s="215" t="s">
        <v>331</v>
      </c>
      <c r="D3267" s="216" t="s">
        <v>11574</v>
      </c>
      <c r="E3267" s="217" t="s">
        <v>16</v>
      </c>
      <c r="F3267" s="204" t="s">
        <v>9009</v>
      </c>
    </row>
    <row r="3268" spans="1:6">
      <c r="A3268" s="102" t="s">
        <v>6289</v>
      </c>
      <c r="B3268" s="138" t="s">
        <v>6292</v>
      </c>
      <c r="C3268" s="143" t="s">
        <v>9569</v>
      </c>
      <c r="D3268" s="143" t="s">
        <v>602</v>
      </c>
      <c r="E3268" s="139" t="s">
        <v>27</v>
      </c>
      <c r="F3268" s="202" t="s">
        <v>9009</v>
      </c>
    </row>
    <row r="3269" spans="1:6">
      <c r="A3269" s="102" t="s">
        <v>6293</v>
      </c>
      <c r="B3269" s="138" t="s">
        <v>6294</v>
      </c>
      <c r="C3269" s="138" t="s">
        <v>88</v>
      </c>
      <c r="D3269" s="143" t="s">
        <v>7538</v>
      </c>
      <c r="E3269" s="139" t="s">
        <v>53</v>
      </c>
      <c r="F3269" s="202" t="s">
        <v>9009</v>
      </c>
    </row>
    <row r="3270" spans="1:6">
      <c r="A3270" s="105" t="s">
        <v>6295</v>
      </c>
      <c r="B3270" s="132" t="s">
        <v>6296</v>
      </c>
      <c r="C3270" s="250" t="s">
        <v>29</v>
      </c>
      <c r="D3270" s="106" t="s">
        <v>6297</v>
      </c>
      <c r="E3270" s="107" t="s">
        <v>119</v>
      </c>
      <c r="F3270" s="202" t="s">
        <v>9009</v>
      </c>
    </row>
    <row r="3271" spans="1:6">
      <c r="A3271" s="214" t="s">
        <v>9173</v>
      </c>
      <c r="B3271" s="215" t="s">
        <v>9174</v>
      </c>
      <c r="C3271" s="215" t="s">
        <v>469</v>
      </c>
      <c r="D3271" s="216" t="s">
        <v>9175</v>
      </c>
      <c r="E3271" s="217" t="s">
        <v>120</v>
      </c>
      <c r="F3271" s="205" t="s">
        <v>9009</v>
      </c>
    </row>
    <row r="3272" spans="1:6">
      <c r="A3272" s="105" t="s">
        <v>6298</v>
      </c>
      <c r="B3272" s="132" t="s">
        <v>6299</v>
      </c>
      <c r="C3272" s="132" t="s">
        <v>161</v>
      </c>
      <c r="D3272" s="106" t="s">
        <v>2354</v>
      </c>
      <c r="E3272" s="107" t="s">
        <v>49</v>
      </c>
      <c r="F3272" s="213">
        <v>14848</v>
      </c>
    </row>
    <row r="3273" spans="1:6">
      <c r="A3273" s="214" t="s">
        <v>6300</v>
      </c>
      <c r="B3273" s="215" t="s">
        <v>10699</v>
      </c>
      <c r="C3273" s="215" t="s">
        <v>7773</v>
      </c>
      <c r="D3273" s="216" t="s">
        <v>10084</v>
      </c>
      <c r="E3273" s="217" t="s">
        <v>38</v>
      </c>
      <c r="F3273" s="199">
        <v>21238</v>
      </c>
    </row>
    <row r="3274" spans="1:6">
      <c r="A3274" s="102" t="s">
        <v>6300</v>
      </c>
      <c r="B3274" s="103" t="s">
        <v>6301</v>
      </c>
      <c r="C3274" s="103" t="s">
        <v>18</v>
      </c>
      <c r="D3274" s="103" t="s">
        <v>1430</v>
      </c>
      <c r="E3274" s="104" t="s">
        <v>428</v>
      </c>
      <c r="F3274" s="202" t="s">
        <v>9009</v>
      </c>
    </row>
    <row r="3275" spans="1:6">
      <c r="A3275" s="102" t="s">
        <v>6302</v>
      </c>
      <c r="B3275" s="129" t="s">
        <v>6303</v>
      </c>
      <c r="C3275" s="129" t="s">
        <v>469</v>
      </c>
      <c r="D3275" s="108" t="s">
        <v>6304</v>
      </c>
      <c r="E3275" s="104" t="s">
        <v>42</v>
      </c>
      <c r="F3275" s="202" t="s">
        <v>9009</v>
      </c>
    </row>
    <row r="3276" spans="1:6">
      <c r="A3276" s="102" t="s">
        <v>10615</v>
      </c>
      <c r="B3276" s="138" t="s">
        <v>10619</v>
      </c>
      <c r="C3276" s="143" t="s">
        <v>702</v>
      </c>
      <c r="D3276" s="143" t="s">
        <v>204</v>
      </c>
      <c r="E3276" s="139" t="s">
        <v>99</v>
      </c>
      <c r="F3276" s="205" t="s">
        <v>9009</v>
      </c>
    </row>
    <row r="3277" spans="1:6">
      <c r="A3277" s="214" t="s">
        <v>9762</v>
      </c>
      <c r="B3277" s="215" t="s">
        <v>11767</v>
      </c>
      <c r="C3277" s="215" t="s">
        <v>236</v>
      </c>
      <c r="D3277" s="216" t="s">
        <v>8618</v>
      </c>
      <c r="E3277" s="217" t="s">
        <v>49</v>
      </c>
      <c r="F3277" s="197">
        <v>44405</v>
      </c>
    </row>
    <row r="3278" spans="1:6">
      <c r="A3278" s="102" t="s">
        <v>9762</v>
      </c>
      <c r="B3278" s="138" t="s">
        <v>10085</v>
      </c>
      <c r="C3278" s="143" t="s">
        <v>182</v>
      </c>
      <c r="D3278" s="143" t="s">
        <v>10088</v>
      </c>
      <c r="E3278" s="139" t="s">
        <v>20</v>
      </c>
      <c r="F3278" s="205" t="s">
        <v>9009</v>
      </c>
    </row>
    <row r="3279" spans="1:6">
      <c r="A3279" s="102" t="s">
        <v>6305</v>
      </c>
      <c r="B3279" s="137" t="s">
        <v>6306</v>
      </c>
      <c r="C3279" s="137" t="s">
        <v>2741</v>
      </c>
      <c r="D3279" s="103" t="s">
        <v>205</v>
      </c>
      <c r="E3279" s="104" t="s">
        <v>27</v>
      </c>
      <c r="F3279" s="202" t="s">
        <v>9009</v>
      </c>
    </row>
    <row r="3280" spans="1:6">
      <c r="A3280" s="102" t="s">
        <v>6307</v>
      </c>
      <c r="B3280" s="138" t="s">
        <v>6308</v>
      </c>
      <c r="C3280" s="138" t="s">
        <v>6309</v>
      </c>
      <c r="D3280" s="143" t="s">
        <v>6310</v>
      </c>
      <c r="E3280" s="139" t="s">
        <v>99</v>
      </c>
      <c r="F3280" s="202" t="s">
        <v>9009</v>
      </c>
    </row>
    <row r="3281" spans="1:6">
      <c r="A3281" s="102" t="s">
        <v>6307</v>
      </c>
      <c r="B3281" s="138" t="s">
        <v>6311</v>
      </c>
      <c r="C3281" s="138" t="s">
        <v>1148</v>
      </c>
      <c r="D3281" s="143" t="s">
        <v>6312</v>
      </c>
      <c r="E3281" s="139" t="s">
        <v>423</v>
      </c>
      <c r="F3281" s="202" t="s">
        <v>9009</v>
      </c>
    </row>
    <row r="3282" spans="1:6">
      <c r="A3282" s="102" t="s">
        <v>6313</v>
      </c>
      <c r="B3282" s="137" t="s">
        <v>6314</v>
      </c>
      <c r="C3282" s="137" t="s">
        <v>469</v>
      </c>
      <c r="D3282" s="103" t="s">
        <v>4499</v>
      </c>
      <c r="E3282" s="104" t="s">
        <v>27</v>
      </c>
      <c r="F3282" s="199">
        <v>13733</v>
      </c>
    </row>
    <row r="3283" spans="1:6">
      <c r="A3283" s="105" t="s">
        <v>6315</v>
      </c>
      <c r="B3283" s="140" t="s">
        <v>9557</v>
      </c>
      <c r="C3283" s="140" t="s">
        <v>746</v>
      </c>
      <c r="D3283" s="106" t="s">
        <v>900</v>
      </c>
      <c r="E3283" s="119" t="s">
        <v>85</v>
      </c>
      <c r="F3283" s="202" t="s">
        <v>9009</v>
      </c>
    </row>
    <row r="3284" spans="1:6">
      <c r="A3284" s="105" t="s">
        <v>6316</v>
      </c>
      <c r="B3284" s="132" t="s">
        <v>6317</v>
      </c>
      <c r="C3284" s="132" t="s">
        <v>80</v>
      </c>
      <c r="D3284" s="141" t="s">
        <v>410</v>
      </c>
      <c r="E3284" s="107" t="s">
        <v>78</v>
      </c>
      <c r="F3284" s="199">
        <v>16694</v>
      </c>
    </row>
    <row r="3285" spans="1:6">
      <c r="A3285" s="214" t="s">
        <v>11348</v>
      </c>
      <c r="B3285" s="215" t="s">
        <v>11350</v>
      </c>
      <c r="C3285" s="215" t="s">
        <v>11351</v>
      </c>
      <c r="D3285" s="216" t="s">
        <v>11352</v>
      </c>
      <c r="E3285" s="217" t="s">
        <v>16</v>
      </c>
      <c r="F3285" s="204" t="s">
        <v>9009</v>
      </c>
    </row>
    <row r="3286" spans="1:6">
      <c r="A3286" s="214" t="s">
        <v>6319</v>
      </c>
      <c r="B3286" s="215" t="s">
        <v>11491</v>
      </c>
      <c r="C3286" s="215" t="s">
        <v>316</v>
      </c>
      <c r="D3286" s="216" t="s">
        <v>1365</v>
      </c>
      <c r="E3286" s="217" t="s">
        <v>85</v>
      </c>
      <c r="F3286" s="204" t="s">
        <v>9009</v>
      </c>
    </row>
    <row r="3287" spans="1:6">
      <c r="A3287" s="105" t="s">
        <v>6319</v>
      </c>
      <c r="B3287" s="132" t="s">
        <v>6322</v>
      </c>
      <c r="C3287" s="132" t="s">
        <v>260</v>
      </c>
      <c r="D3287" s="106" t="s">
        <v>6323</v>
      </c>
      <c r="E3287" s="107" t="s">
        <v>49</v>
      </c>
      <c r="F3287" s="202" t="s">
        <v>9009</v>
      </c>
    </row>
    <row r="3288" spans="1:6">
      <c r="A3288" s="102" t="s">
        <v>6324</v>
      </c>
      <c r="B3288" s="129" t="s">
        <v>6325</v>
      </c>
      <c r="C3288" s="129" t="s">
        <v>469</v>
      </c>
      <c r="D3288" s="108" t="s">
        <v>6326</v>
      </c>
      <c r="E3288" s="104" t="s">
        <v>27</v>
      </c>
      <c r="F3288" s="202" t="s">
        <v>9009</v>
      </c>
    </row>
    <row r="3289" spans="1:6">
      <c r="A3289" s="123" t="s">
        <v>6324</v>
      </c>
      <c r="B3289" s="127" t="s">
        <v>6327</v>
      </c>
      <c r="C3289" s="127" t="s">
        <v>6328</v>
      </c>
      <c r="D3289" s="106" t="s">
        <v>326</v>
      </c>
      <c r="E3289" s="107" t="s">
        <v>27</v>
      </c>
      <c r="F3289" s="202" t="s">
        <v>9009</v>
      </c>
    </row>
    <row r="3290" spans="1:6">
      <c r="A3290" s="102" t="s">
        <v>6324</v>
      </c>
      <c r="B3290" s="138" t="s">
        <v>11243</v>
      </c>
      <c r="C3290" s="143" t="s">
        <v>212</v>
      </c>
      <c r="D3290" s="143" t="s">
        <v>3137</v>
      </c>
      <c r="E3290" s="139" t="s">
        <v>78</v>
      </c>
      <c r="F3290" s="193">
        <v>18400</v>
      </c>
    </row>
    <row r="3291" spans="1:6">
      <c r="A3291" s="102" t="s">
        <v>6329</v>
      </c>
      <c r="B3291" s="129" t="s">
        <v>6330</v>
      </c>
      <c r="C3291" s="129" t="s">
        <v>170</v>
      </c>
      <c r="D3291" s="108" t="s">
        <v>6331</v>
      </c>
      <c r="E3291" s="104" t="s">
        <v>201</v>
      </c>
      <c r="F3291" s="202" t="s">
        <v>9009</v>
      </c>
    </row>
    <row r="3292" spans="1:6">
      <c r="A3292" s="102" t="s">
        <v>6332</v>
      </c>
      <c r="B3292" s="138" t="s">
        <v>6333</v>
      </c>
      <c r="C3292" s="143" t="s">
        <v>398</v>
      </c>
      <c r="D3292" s="143" t="s">
        <v>6334</v>
      </c>
      <c r="E3292" s="139" t="s">
        <v>38</v>
      </c>
      <c r="F3292" s="202" t="s">
        <v>9009</v>
      </c>
    </row>
    <row r="3293" spans="1:6">
      <c r="A3293" s="144" t="s">
        <v>6335</v>
      </c>
      <c r="B3293" s="158" t="s">
        <v>6336</v>
      </c>
      <c r="C3293" s="158" t="s">
        <v>252</v>
      </c>
      <c r="D3293" s="159" t="s">
        <v>6337</v>
      </c>
      <c r="E3293" s="160" t="s">
        <v>99</v>
      </c>
      <c r="F3293" s="202" t="s">
        <v>9009</v>
      </c>
    </row>
    <row r="3294" spans="1:6">
      <c r="A3294" s="102" t="s">
        <v>6338</v>
      </c>
      <c r="B3294" s="137" t="s">
        <v>6339</v>
      </c>
      <c r="C3294" s="138" t="s">
        <v>316</v>
      </c>
      <c r="D3294" s="143" t="s">
        <v>6340</v>
      </c>
      <c r="E3294" s="139" t="s">
        <v>24</v>
      </c>
      <c r="F3294" s="202" t="s">
        <v>9009</v>
      </c>
    </row>
    <row r="3295" spans="1:6">
      <c r="A3295" s="102" t="s">
        <v>6341</v>
      </c>
      <c r="B3295" s="103" t="s">
        <v>6342</v>
      </c>
      <c r="C3295" s="103" t="s">
        <v>617</v>
      </c>
      <c r="D3295" s="103" t="s">
        <v>4196</v>
      </c>
      <c r="E3295" s="104" t="s">
        <v>124</v>
      </c>
      <c r="F3295" s="202" t="s">
        <v>9009</v>
      </c>
    </row>
    <row r="3296" spans="1:6">
      <c r="A3296" s="102" t="s">
        <v>6343</v>
      </c>
      <c r="B3296" s="138" t="s">
        <v>6344</v>
      </c>
      <c r="C3296" s="138" t="s">
        <v>170</v>
      </c>
      <c r="D3296" s="143" t="s">
        <v>5566</v>
      </c>
      <c r="E3296" s="139" t="s">
        <v>42</v>
      </c>
      <c r="F3296" s="199">
        <v>18673</v>
      </c>
    </row>
    <row r="3297" spans="1:6">
      <c r="A3297" s="117" t="s">
        <v>6345</v>
      </c>
      <c r="B3297" s="112" t="s">
        <v>6346</v>
      </c>
      <c r="C3297" s="112" t="s">
        <v>80</v>
      </c>
      <c r="D3297" s="106" t="s">
        <v>2557</v>
      </c>
      <c r="E3297" s="107" t="s">
        <v>45</v>
      </c>
      <c r="F3297" s="202" t="s">
        <v>9009</v>
      </c>
    </row>
    <row r="3298" spans="1:6">
      <c r="A3298" s="102" t="s">
        <v>6347</v>
      </c>
      <c r="B3298" s="138" t="s">
        <v>6348</v>
      </c>
      <c r="C3298" s="138" t="s">
        <v>2626</v>
      </c>
      <c r="D3298" s="143" t="s">
        <v>2512</v>
      </c>
      <c r="E3298" s="139" t="s">
        <v>27</v>
      </c>
      <c r="F3298" s="202" t="s">
        <v>9009</v>
      </c>
    </row>
    <row r="3299" spans="1:6">
      <c r="A3299" s="102" t="s">
        <v>6347</v>
      </c>
      <c r="B3299" s="129" t="s">
        <v>6349</v>
      </c>
      <c r="C3299" s="129" t="s">
        <v>36</v>
      </c>
      <c r="D3299" s="108" t="s">
        <v>6350</v>
      </c>
      <c r="E3299" s="104" t="s">
        <v>27</v>
      </c>
      <c r="F3299" s="202" t="s">
        <v>9009</v>
      </c>
    </row>
    <row r="3300" spans="1:6">
      <c r="A3300" s="102" t="s">
        <v>6347</v>
      </c>
      <c r="B3300" s="138" t="s">
        <v>6351</v>
      </c>
      <c r="C3300" s="138" t="s">
        <v>378</v>
      </c>
      <c r="D3300" s="143" t="s">
        <v>1869</v>
      </c>
      <c r="E3300" s="139" t="s">
        <v>94</v>
      </c>
      <c r="F3300" s="202" t="s">
        <v>9009</v>
      </c>
    </row>
    <row r="3301" spans="1:6">
      <c r="A3301" s="121" t="s">
        <v>6352</v>
      </c>
      <c r="B3301" s="112" t="s">
        <v>6353</v>
      </c>
      <c r="C3301" s="112" t="s">
        <v>88</v>
      </c>
      <c r="D3301" s="106" t="s">
        <v>602</v>
      </c>
      <c r="E3301" s="107" t="s">
        <v>27</v>
      </c>
      <c r="F3301" s="199">
        <v>17325</v>
      </c>
    </row>
    <row r="3302" spans="1:6">
      <c r="A3302" s="214" t="s">
        <v>6354</v>
      </c>
      <c r="B3302" s="215" t="s">
        <v>10020</v>
      </c>
      <c r="C3302" s="215" t="s">
        <v>340</v>
      </c>
      <c r="D3302" s="216" t="s">
        <v>1269</v>
      </c>
      <c r="E3302" s="217" t="s">
        <v>71</v>
      </c>
      <c r="F3302" s="199">
        <v>26111</v>
      </c>
    </row>
    <row r="3303" spans="1:6">
      <c r="A3303" s="102" t="s">
        <v>6354</v>
      </c>
      <c r="B3303" s="138" t="s">
        <v>6357</v>
      </c>
      <c r="C3303" s="138" t="s">
        <v>1680</v>
      </c>
      <c r="D3303" s="143" t="s">
        <v>6358</v>
      </c>
      <c r="E3303" s="139" t="s">
        <v>85</v>
      </c>
      <c r="F3303" s="202" t="s">
        <v>9009</v>
      </c>
    </row>
    <row r="3304" spans="1:6">
      <c r="A3304" s="102" t="s">
        <v>6354</v>
      </c>
      <c r="B3304" s="138" t="s">
        <v>6359</v>
      </c>
      <c r="C3304" s="138" t="s">
        <v>6284</v>
      </c>
      <c r="D3304" s="143" t="s">
        <v>6360</v>
      </c>
      <c r="E3304" s="139" t="s">
        <v>1560</v>
      </c>
      <c r="F3304" s="202" t="s">
        <v>9009</v>
      </c>
    </row>
    <row r="3305" spans="1:6">
      <c r="A3305" s="102" t="s">
        <v>6354</v>
      </c>
      <c r="B3305" s="129" t="s">
        <v>6355</v>
      </c>
      <c r="C3305" s="129" t="s">
        <v>236</v>
      </c>
      <c r="D3305" s="108" t="s">
        <v>6356</v>
      </c>
      <c r="E3305" s="104" t="s">
        <v>94</v>
      </c>
      <c r="F3305" s="202" t="s">
        <v>9009</v>
      </c>
    </row>
    <row r="3306" spans="1:6">
      <c r="A3306" s="214" t="s">
        <v>6361</v>
      </c>
      <c r="B3306" s="215" t="s">
        <v>10413</v>
      </c>
      <c r="C3306" s="215" t="s">
        <v>193</v>
      </c>
      <c r="D3306" s="216" t="s">
        <v>10414</v>
      </c>
      <c r="E3306" s="217" t="s">
        <v>27</v>
      </c>
      <c r="F3306" s="199">
        <v>16385</v>
      </c>
    </row>
    <row r="3307" spans="1:6">
      <c r="A3307" s="102" t="s">
        <v>6361</v>
      </c>
      <c r="B3307" s="138" t="s">
        <v>6362</v>
      </c>
      <c r="C3307" s="143" t="s">
        <v>6363</v>
      </c>
      <c r="D3307" s="143" t="s">
        <v>6364</v>
      </c>
      <c r="E3307" s="139" t="s">
        <v>124</v>
      </c>
      <c r="F3307" s="202" t="s">
        <v>9009</v>
      </c>
    </row>
    <row r="3308" spans="1:6">
      <c r="A3308" s="105" t="s">
        <v>6365</v>
      </c>
      <c r="B3308" s="125" t="s">
        <v>6366</v>
      </c>
      <c r="C3308" s="125" t="s">
        <v>469</v>
      </c>
      <c r="D3308" s="141" t="s">
        <v>3486</v>
      </c>
      <c r="E3308" s="107" t="s">
        <v>27</v>
      </c>
      <c r="F3308" s="202" t="s">
        <v>9009</v>
      </c>
    </row>
    <row r="3309" spans="1:6">
      <c r="A3309" s="105" t="s">
        <v>6367</v>
      </c>
      <c r="B3309" s="125" t="s">
        <v>6368</v>
      </c>
      <c r="C3309" s="125" t="s">
        <v>3296</v>
      </c>
      <c r="D3309" s="106" t="s">
        <v>6369</v>
      </c>
      <c r="E3309" s="107" t="s">
        <v>459</v>
      </c>
      <c r="F3309" s="202" t="s">
        <v>9009</v>
      </c>
    </row>
    <row r="3310" spans="1:6">
      <c r="A3310" s="102" t="s">
        <v>10796</v>
      </c>
      <c r="B3310" s="138" t="s">
        <v>10801</v>
      </c>
      <c r="C3310" s="143" t="s">
        <v>110</v>
      </c>
      <c r="D3310" s="143" t="s">
        <v>10802</v>
      </c>
      <c r="E3310" s="139" t="s">
        <v>423</v>
      </c>
      <c r="F3310" s="199">
        <v>20450</v>
      </c>
    </row>
    <row r="3311" spans="1:6">
      <c r="A3311" s="105" t="s">
        <v>6370</v>
      </c>
      <c r="B3311" s="125" t="s">
        <v>6371</v>
      </c>
      <c r="C3311" s="125" t="s">
        <v>334</v>
      </c>
      <c r="D3311" s="106" t="s">
        <v>6331</v>
      </c>
      <c r="E3311" s="107" t="s">
        <v>49</v>
      </c>
      <c r="F3311" s="202" t="s">
        <v>9009</v>
      </c>
    </row>
    <row r="3312" spans="1:6">
      <c r="A3312" s="102" t="s">
        <v>6370</v>
      </c>
      <c r="B3312" s="129" t="s">
        <v>6372</v>
      </c>
      <c r="C3312" s="129" t="s">
        <v>316</v>
      </c>
      <c r="D3312" s="108" t="s">
        <v>6373</v>
      </c>
      <c r="E3312" s="104" t="s">
        <v>134</v>
      </c>
      <c r="F3312" s="202" t="s">
        <v>9009</v>
      </c>
    </row>
    <row r="3313" spans="1:6">
      <c r="A3313" s="105" t="s">
        <v>6374</v>
      </c>
      <c r="B3313" s="140" t="s">
        <v>6375</v>
      </c>
      <c r="C3313" s="140" t="s">
        <v>22</v>
      </c>
      <c r="D3313" s="141" t="s">
        <v>9568</v>
      </c>
      <c r="E3313" s="142" t="s">
        <v>245</v>
      </c>
      <c r="F3313" s="199">
        <v>12689</v>
      </c>
    </row>
    <row r="3314" spans="1:6">
      <c r="A3314" s="102" t="s">
        <v>6374</v>
      </c>
      <c r="B3314" s="137" t="s">
        <v>6376</v>
      </c>
      <c r="C3314" s="137" t="s">
        <v>4365</v>
      </c>
      <c r="D3314" s="103" t="s">
        <v>2979</v>
      </c>
      <c r="E3314" s="104" t="s">
        <v>27</v>
      </c>
      <c r="F3314" s="202" t="s">
        <v>9009</v>
      </c>
    </row>
    <row r="3315" spans="1:6">
      <c r="A3315" s="102" t="s">
        <v>6377</v>
      </c>
      <c r="B3315" s="137" t="s">
        <v>6378</v>
      </c>
      <c r="C3315" s="137" t="s">
        <v>528</v>
      </c>
      <c r="D3315" s="103" t="s">
        <v>525</v>
      </c>
      <c r="E3315" s="104" t="s">
        <v>20</v>
      </c>
      <c r="F3315" s="274" t="s">
        <v>9009</v>
      </c>
    </row>
    <row r="3316" spans="1:6">
      <c r="A3316" s="102" t="s">
        <v>6377</v>
      </c>
      <c r="B3316" s="129" t="s">
        <v>6379</v>
      </c>
      <c r="C3316" s="129" t="s">
        <v>285</v>
      </c>
      <c r="D3316" s="108" t="s">
        <v>6380</v>
      </c>
      <c r="E3316" s="104" t="s">
        <v>38</v>
      </c>
      <c r="F3316" s="202" t="s">
        <v>9009</v>
      </c>
    </row>
    <row r="3317" spans="1:6">
      <c r="A3317" s="102" t="s">
        <v>6381</v>
      </c>
      <c r="B3317" s="138" t="s">
        <v>6382</v>
      </c>
      <c r="C3317" s="143" t="s">
        <v>260</v>
      </c>
      <c r="D3317" s="143" t="s">
        <v>1934</v>
      </c>
      <c r="E3317" s="139" t="s">
        <v>38</v>
      </c>
      <c r="F3317" s="195">
        <v>44554</v>
      </c>
    </row>
    <row r="3318" spans="1:6">
      <c r="A3318" s="102" t="s">
        <v>6383</v>
      </c>
      <c r="B3318" s="129" t="s">
        <v>6384</v>
      </c>
      <c r="C3318" s="129" t="s">
        <v>80</v>
      </c>
      <c r="D3318" s="108" t="s">
        <v>1497</v>
      </c>
      <c r="E3318" s="104" t="s">
        <v>256</v>
      </c>
      <c r="F3318" s="203" t="s">
        <v>9009</v>
      </c>
    </row>
    <row r="3319" spans="1:6">
      <c r="A3319" s="105" t="s">
        <v>6383</v>
      </c>
      <c r="B3319" s="125" t="s">
        <v>6385</v>
      </c>
      <c r="C3319" s="125" t="s">
        <v>861</v>
      </c>
      <c r="D3319" s="106" t="s">
        <v>6386</v>
      </c>
      <c r="E3319" s="107" t="s">
        <v>49</v>
      </c>
      <c r="F3319" s="200">
        <v>17445</v>
      </c>
    </row>
    <row r="3320" spans="1:6">
      <c r="A3320" s="105" t="s">
        <v>6387</v>
      </c>
      <c r="B3320" s="125" t="s">
        <v>6388</v>
      </c>
      <c r="C3320" s="140" t="s">
        <v>9567</v>
      </c>
      <c r="D3320" s="141" t="s">
        <v>4075</v>
      </c>
      <c r="E3320" s="142" t="s">
        <v>119</v>
      </c>
      <c r="F3320" s="203" t="s">
        <v>9009</v>
      </c>
    </row>
    <row r="3321" spans="1:6">
      <c r="A3321" s="102" t="s">
        <v>6389</v>
      </c>
      <c r="B3321" s="138" t="s">
        <v>6390</v>
      </c>
      <c r="C3321" s="143" t="s">
        <v>272</v>
      </c>
      <c r="D3321" s="143" t="s">
        <v>6391</v>
      </c>
      <c r="E3321" s="139" t="s">
        <v>287</v>
      </c>
      <c r="F3321" s="203" t="s">
        <v>9009</v>
      </c>
    </row>
    <row r="3322" spans="1:6">
      <c r="A3322" s="102" t="s">
        <v>11137</v>
      </c>
      <c r="B3322" s="138" t="s">
        <v>11138</v>
      </c>
      <c r="C3322" s="143" t="s">
        <v>61</v>
      </c>
      <c r="D3322" s="143" t="s">
        <v>11139</v>
      </c>
      <c r="E3322" s="139" t="s">
        <v>78</v>
      </c>
      <c r="F3322" s="195">
        <v>44330</v>
      </c>
    </row>
    <row r="3323" spans="1:6">
      <c r="A3323" s="102" t="s">
        <v>6392</v>
      </c>
      <c r="B3323" s="129" t="s">
        <v>6393</v>
      </c>
      <c r="C3323" s="129" t="s">
        <v>41</v>
      </c>
      <c r="D3323" s="108" t="s">
        <v>2721</v>
      </c>
      <c r="E3323" s="104" t="s">
        <v>71</v>
      </c>
      <c r="F3323" s="203" t="s">
        <v>9009</v>
      </c>
    </row>
    <row r="3324" spans="1:6">
      <c r="A3324" s="102" t="s">
        <v>6392</v>
      </c>
      <c r="B3324" s="129" t="s">
        <v>6394</v>
      </c>
      <c r="C3324" s="129" t="s">
        <v>22</v>
      </c>
      <c r="D3324" s="108" t="s">
        <v>6395</v>
      </c>
      <c r="E3324" s="104" t="s">
        <v>42</v>
      </c>
      <c r="F3324" s="203" t="s">
        <v>9009</v>
      </c>
    </row>
    <row r="3325" spans="1:6">
      <c r="A3325" s="105" t="s">
        <v>9395</v>
      </c>
      <c r="B3325" s="140" t="s">
        <v>9394</v>
      </c>
      <c r="C3325" s="125" t="s">
        <v>3744</v>
      </c>
      <c r="D3325" s="106" t="s">
        <v>1753</v>
      </c>
      <c r="E3325" s="107" t="s">
        <v>49</v>
      </c>
      <c r="F3325" s="208" t="s">
        <v>9009</v>
      </c>
    </row>
    <row r="3326" spans="1:6">
      <c r="A3326" s="102" t="s">
        <v>6396</v>
      </c>
      <c r="B3326" s="137" t="s">
        <v>6397</v>
      </c>
      <c r="C3326" s="137" t="s">
        <v>316</v>
      </c>
      <c r="D3326" s="103" t="s">
        <v>6398</v>
      </c>
      <c r="E3326" s="104" t="s">
        <v>423</v>
      </c>
      <c r="F3326" s="203" t="s">
        <v>9009</v>
      </c>
    </row>
    <row r="3327" spans="1:6">
      <c r="A3327" s="102" t="s">
        <v>6399</v>
      </c>
      <c r="B3327" s="129" t="s">
        <v>6400</v>
      </c>
      <c r="C3327" s="129" t="s">
        <v>394</v>
      </c>
      <c r="D3327" s="143" t="s">
        <v>9566</v>
      </c>
      <c r="E3327" s="104" t="s">
        <v>459</v>
      </c>
      <c r="F3327" s="203" t="s">
        <v>9009</v>
      </c>
    </row>
    <row r="3328" spans="1:6">
      <c r="A3328" s="102" t="s">
        <v>6399</v>
      </c>
      <c r="B3328" s="129" t="s">
        <v>6402</v>
      </c>
      <c r="C3328" s="129" t="s">
        <v>6403</v>
      </c>
      <c r="D3328" s="108" t="s">
        <v>6404</v>
      </c>
      <c r="E3328" s="173" t="s">
        <v>27</v>
      </c>
      <c r="F3328" s="203" t="s">
        <v>9009</v>
      </c>
    </row>
    <row r="3329" spans="1:6">
      <c r="A3329" s="102" t="s">
        <v>6399</v>
      </c>
      <c r="B3329" s="137" t="s">
        <v>6405</v>
      </c>
      <c r="C3329" s="137" t="s">
        <v>2401</v>
      </c>
      <c r="D3329" s="103" t="s">
        <v>485</v>
      </c>
      <c r="E3329" s="104" t="s">
        <v>45</v>
      </c>
      <c r="F3329" s="201">
        <v>44499</v>
      </c>
    </row>
    <row r="3330" spans="1:6">
      <c r="A3330" s="102" t="s">
        <v>10238</v>
      </c>
      <c r="B3330" s="138" t="s">
        <v>10240</v>
      </c>
      <c r="C3330" s="143" t="s">
        <v>316</v>
      </c>
      <c r="D3330" s="143" t="s">
        <v>10241</v>
      </c>
      <c r="E3330" s="139" t="s">
        <v>94</v>
      </c>
      <c r="F3330" s="205" t="s">
        <v>9009</v>
      </c>
    </row>
    <row r="3331" spans="1:6">
      <c r="A3331" s="214" t="s">
        <v>11367</v>
      </c>
      <c r="B3331" s="215" t="s">
        <v>11374</v>
      </c>
      <c r="C3331" s="215" t="s">
        <v>316</v>
      </c>
      <c r="D3331" s="216" t="s">
        <v>11375</v>
      </c>
      <c r="E3331" s="217" t="s">
        <v>85</v>
      </c>
      <c r="F3331" s="208" t="s">
        <v>9009</v>
      </c>
    </row>
    <row r="3332" spans="1:6">
      <c r="A3332" s="102" t="s">
        <v>9844</v>
      </c>
      <c r="B3332" s="138" t="s">
        <v>9842</v>
      </c>
      <c r="C3332" s="138" t="s">
        <v>1567</v>
      </c>
      <c r="D3332" s="143" t="s">
        <v>8042</v>
      </c>
      <c r="E3332" s="139" t="s">
        <v>16</v>
      </c>
      <c r="F3332" s="208" t="s">
        <v>9009</v>
      </c>
    </row>
    <row r="3333" spans="1:6">
      <c r="A3333" s="102" t="s">
        <v>10771</v>
      </c>
      <c r="B3333" s="138" t="s">
        <v>10772</v>
      </c>
      <c r="C3333" s="143" t="s">
        <v>18</v>
      </c>
      <c r="D3333" s="143" t="s">
        <v>1048</v>
      </c>
      <c r="E3333" s="139" t="s">
        <v>147</v>
      </c>
      <c r="F3333" s="208" t="s">
        <v>9009</v>
      </c>
    </row>
    <row r="3334" spans="1:6">
      <c r="A3334" s="102" t="s">
        <v>6406</v>
      </c>
      <c r="B3334" s="137" t="s">
        <v>6407</v>
      </c>
      <c r="C3334" s="137" t="s">
        <v>58</v>
      </c>
      <c r="D3334" s="103" t="s">
        <v>6408</v>
      </c>
      <c r="E3334" s="104" t="s">
        <v>99</v>
      </c>
      <c r="F3334" s="200">
        <v>21030</v>
      </c>
    </row>
    <row r="3335" spans="1:6">
      <c r="A3335" s="102" t="s">
        <v>9696</v>
      </c>
      <c r="B3335" s="138" t="s">
        <v>9697</v>
      </c>
      <c r="C3335" s="138" t="s">
        <v>275</v>
      </c>
      <c r="D3335" s="143" t="s">
        <v>4470</v>
      </c>
      <c r="E3335" s="139" t="s">
        <v>16</v>
      </c>
      <c r="F3335" s="208" t="s">
        <v>9009</v>
      </c>
    </row>
    <row r="3336" spans="1:6">
      <c r="A3336" s="102" t="s">
        <v>6409</v>
      </c>
      <c r="B3336" s="129" t="s">
        <v>6410</v>
      </c>
      <c r="C3336" s="129" t="s">
        <v>114</v>
      </c>
      <c r="D3336" s="108" t="s">
        <v>6411</v>
      </c>
      <c r="E3336" s="104" t="s">
        <v>201</v>
      </c>
      <c r="F3336" s="203" t="s">
        <v>9009</v>
      </c>
    </row>
    <row r="3337" spans="1:6">
      <c r="A3337" s="102" t="s">
        <v>6412</v>
      </c>
      <c r="B3337" s="137" t="s">
        <v>6413</v>
      </c>
      <c r="C3337" s="137" t="s">
        <v>1058</v>
      </c>
      <c r="D3337" s="103" t="s">
        <v>1042</v>
      </c>
      <c r="E3337" s="104" t="s">
        <v>27</v>
      </c>
      <c r="F3337" s="203" t="s">
        <v>9009</v>
      </c>
    </row>
    <row r="3338" spans="1:6">
      <c r="A3338" s="105" t="s">
        <v>6414</v>
      </c>
      <c r="B3338" s="125" t="s">
        <v>6415</v>
      </c>
      <c r="C3338" s="125" t="s">
        <v>469</v>
      </c>
      <c r="D3338" s="106" t="s">
        <v>6416</v>
      </c>
      <c r="E3338" s="107" t="s">
        <v>722</v>
      </c>
      <c r="F3338" s="203" t="s">
        <v>9009</v>
      </c>
    </row>
    <row r="3339" spans="1:6">
      <c r="A3339" s="102" t="s">
        <v>6417</v>
      </c>
      <c r="B3339" s="138" t="s">
        <v>6418</v>
      </c>
      <c r="C3339" s="138" t="s">
        <v>669</v>
      </c>
      <c r="D3339" s="143" t="s">
        <v>6419</v>
      </c>
      <c r="E3339" s="139" t="s">
        <v>38</v>
      </c>
      <c r="F3339" s="202" t="s">
        <v>9009</v>
      </c>
    </row>
    <row r="3340" spans="1:6">
      <c r="A3340" s="102" t="s">
        <v>6420</v>
      </c>
      <c r="B3340" s="103" t="s">
        <v>6421</v>
      </c>
      <c r="C3340" s="103" t="s">
        <v>6422</v>
      </c>
      <c r="D3340" s="103" t="s">
        <v>3301</v>
      </c>
      <c r="E3340" s="104" t="s">
        <v>134</v>
      </c>
      <c r="F3340" s="203" t="s">
        <v>9009</v>
      </c>
    </row>
    <row r="3341" spans="1:6">
      <c r="A3341" s="105" t="s">
        <v>6423</v>
      </c>
      <c r="B3341" s="125" t="s">
        <v>6424</v>
      </c>
      <c r="C3341" s="125" t="s">
        <v>6425</v>
      </c>
      <c r="D3341" s="106" t="s">
        <v>1180</v>
      </c>
      <c r="E3341" s="107" t="s">
        <v>38</v>
      </c>
      <c r="F3341" s="203" t="s">
        <v>9009</v>
      </c>
    </row>
    <row r="3342" spans="1:6">
      <c r="A3342" s="214" t="s">
        <v>10417</v>
      </c>
      <c r="B3342" s="215" t="s">
        <v>10421</v>
      </c>
      <c r="C3342" s="215" t="s">
        <v>5208</v>
      </c>
      <c r="D3342" s="216" t="s">
        <v>10422</v>
      </c>
      <c r="E3342" s="217" t="s">
        <v>42</v>
      </c>
      <c r="F3342" s="208" t="s">
        <v>9009</v>
      </c>
    </row>
    <row r="3343" spans="1:6">
      <c r="A3343" s="214" t="s">
        <v>11725</v>
      </c>
      <c r="B3343" s="215" t="s">
        <v>11726</v>
      </c>
      <c r="C3343" s="215" t="s">
        <v>344</v>
      </c>
      <c r="D3343" s="216" t="s">
        <v>4383</v>
      </c>
      <c r="E3343" s="217" t="s">
        <v>45</v>
      </c>
      <c r="F3343" s="208" t="s">
        <v>9009</v>
      </c>
    </row>
    <row r="3344" spans="1:6">
      <c r="A3344" s="102" t="s">
        <v>11107</v>
      </c>
      <c r="B3344" s="138" t="s">
        <v>11108</v>
      </c>
      <c r="C3344" s="143" t="s">
        <v>763</v>
      </c>
      <c r="D3344" s="143" t="s">
        <v>11109</v>
      </c>
      <c r="E3344" s="139" t="s">
        <v>49</v>
      </c>
      <c r="F3344" s="208" t="s">
        <v>9009</v>
      </c>
    </row>
    <row r="3345" spans="1:6">
      <c r="A3345" s="214" t="s">
        <v>9311</v>
      </c>
      <c r="B3345" s="215" t="s">
        <v>9314</v>
      </c>
      <c r="C3345" s="215" t="s">
        <v>439</v>
      </c>
      <c r="D3345" s="216" t="s">
        <v>7560</v>
      </c>
      <c r="E3345" s="217" t="s">
        <v>45</v>
      </c>
      <c r="F3345" s="208" t="s">
        <v>9009</v>
      </c>
    </row>
    <row r="3346" spans="1:6">
      <c r="A3346" s="214" t="s">
        <v>9910</v>
      </c>
      <c r="B3346" s="215" t="s">
        <v>9913</v>
      </c>
      <c r="C3346" s="215" t="s">
        <v>746</v>
      </c>
      <c r="D3346" s="216" t="s">
        <v>4311</v>
      </c>
      <c r="E3346" s="217" t="s">
        <v>38</v>
      </c>
      <c r="F3346" s="195">
        <v>44369</v>
      </c>
    </row>
    <row r="3347" spans="1:6">
      <c r="A3347" s="102" t="s">
        <v>6426</v>
      </c>
      <c r="B3347" s="137" t="s">
        <v>6427</v>
      </c>
      <c r="C3347" s="137" t="s">
        <v>285</v>
      </c>
      <c r="D3347" s="103" t="s">
        <v>6428</v>
      </c>
      <c r="E3347" s="104" t="s">
        <v>307</v>
      </c>
      <c r="F3347" s="203" t="s">
        <v>9009</v>
      </c>
    </row>
    <row r="3348" spans="1:6">
      <c r="A3348" s="102" t="s">
        <v>10168</v>
      </c>
      <c r="B3348" s="138" t="s">
        <v>10169</v>
      </c>
      <c r="C3348" s="138" t="s">
        <v>260</v>
      </c>
      <c r="D3348" s="143" t="s">
        <v>339</v>
      </c>
      <c r="E3348" s="139" t="s">
        <v>53</v>
      </c>
      <c r="F3348" s="208" t="s">
        <v>9009</v>
      </c>
    </row>
    <row r="3349" spans="1:6">
      <c r="A3349" s="102" t="s">
        <v>6226</v>
      </c>
      <c r="B3349" s="129" t="s">
        <v>6429</v>
      </c>
      <c r="C3349" s="129" t="s">
        <v>41</v>
      </c>
      <c r="D3349" s="108" t="s">
        <v>2738</v>
      </c>
      <c r="E3349" s="104" t="s">
        <v>119</v>
      </c>
      <c r="F3349" s="203" t="s">
        <v>9009</v>
      </c>
    </row>
    <row r="3350" spans="1:6">
      <c r="A3350" s="189" t="s">
        <v>9155</v>
      </c>
      <c r="B3350" s="190" t="s">
        <v>9157</v>
      </c>
      <c r="C3350" s="190" t="s">
        <v>5301</v>
      </c>
      <c r="D3350" s="191" t="s">
        <v>6677</v>
      </c>
      <c r="E3350" s="192" t="s">
        <v>147</v>
      </c>
      <c r="F3350" s="200">
        <v>20719</v>
      </c>
    </row>
    <row r="3351" spans="1:6">
      <c r="A3351" s="102" t="s">
        <v>6430</v>
      </c>
      <c r="B3351" s="138" t="s">
        <v>6431</v>
      </c>
      <c r="C3351" s="138" t="s">
        <v>746</v>
      </c>
      <c r="D3351" s="143" t="s">
        <v>533</v>
      </c>
      <c r="E3351" s="139" t="s">
        <v>162</v>
      </c>
      <c r="F3351" s="203" t="s">
        <v>9009</v>
      </c>
    </row>
    <row r="3352" spans="1:6">
      <c r="A3352" s="102" t="s">
        <v>6432</v>
      </c>
      <c r="B3352" s="129" t="s">
        <v>6433</v>
      </c>
      <c r="C3352" s="129" t="s">
        <v>80</v>
      </c>
      <c r="D3352" s="108" t="s">
        <v>6434</v>
      </c>
      <c r="E3352" s="173" t="s">
        <v>27</v>
      </c>
      <c r="F3352" s="203" t="s">
        <v>9009</v>
      </c>
    </row>
    <row r="3353" spans="1:6">
      <c r="A3353" s="102" t="s">
        <v>6435</v>
      </c>
      <c r="B3353" s="138" t="s">
        <v>6436</v>
      </c>
      <c r="C3353" s="143" t="s">
        <v>29</v>
      </c>
      <c r="D3353" s="143" t="s">
        <v>2640</v>
      </c>
      <c r="E3353" s="139" t="s">
        <v>94</v>
      </c>
      <c r="F3353" s="203" t="s">
        <v>9009</v>
      </c>
    </row>
    <row r="3354" spans="1:6">
      <c r="A3354" s="102" t="s">
        <v>6437</v>
      </c>
      <c r="B3354" s="138" t="s">
        <v>6438</v>
      </c>
      <c r="C3354" s="138" t="s">
        <v>387</v>
      </c>
      <c r="D3354" s="143" t="s">
        <v>602</v>
      </c>
      <c r="E3354" s="139" t="s">
        <v>27</v>
      </c>
      <c r="F3354" s="200">
        <v>22825</v>
      </c>
    </row>
    <row r="3355" spans="1:6">
      <c r="A3355" s="102" t="s">
        <v>6437</v>
      </c>
      <c r="B3355" s="138" t="s">
        <v>6439</v>
      </c>
      <c r="C3355" s="138" t="s">
        <v>6440</v>
      </c>
      <c r="D3355" s="143" t="s">
        <v>6441</v>
      </c>
      <c r="E3355" s="139" t="s">
        <v>27</v>
      </c>
      <c r="F3355" s="201">
        <v>44306</v>
      </c>
    </row>
    <row r="3356" spans="1:6">
      <c r="A3356" s="102" t="s">
        <v>6442</v>
      </c>
      <c r="B3356" s="138" t="s">
        <v>6443</v>
      </c>
      <c r="C3356" s="138" t="s">
        <v>88</v>
      </c>
      <c r="D3356" s="143" t="s">
        <v>1116</v>
      </c>
      <c r="E3356" s="139" t="s">
        <v>42</v>
      </c>
      <c r="F3356" s="203" t="s">
        <v>9009</v>
      </c>
    </row>
    <row r="3357" spans="1:6">
      <c r="A3357" s="102" t="s">
        <v>6444</v>
      </c>
      <c r="B3357" s="138" t="s">
        <v>6445</v>
      </c>
      <c r="C3357" s="138" t="s">
        <v>88</v>
      </c>
      <c r="D3357" s="138" t="s">
        <v>6446</v>
      </c>
      <c r="E3357" s="139" t="s">
        <v>134</v>
      </c>
      <c r="F3357" s="195">
        <v>44424</v>
      </c>
    </row>
    <row r="3358" spans="1:6">
      <c r="A3358" s="105" t="s">
        <v>6444</v>
      </c>
      <c r="B3358" s="140" t="s">
        <v>9975</v>
      </c>
      <c r="C3358" s="125" t="s">
        <v>331</v>
      </c>
      <c r="D3358" s="106" t="s">
        <v>1314</v>
      </c>
      <c r="E3358" s="107" t="s">
        <v>158</v>
      </c>
      <c r="F3358" s="306" t="s">
        <v>9009</v>
      </c>
    </row>
    <row r="3359" spans="1:6">
      <c r="A3359" s="102" t="s">
        <v>6447</v>
      </c>
      <c r="B3359" s="138" t="s">
        <v>6448</v>
      </c>
      <c r="C3359" s="138" t="s">
        <v>2945</v>
      </c>
      <c r="D3359" s="143" t="s">
        <v>1788</v>
      </c>
      <c r="E3359" s="139" t="s">
        <v>53</v>
      </c>
      <c r="F3359" s="203" t="s">
        <v>9009</v>
      </c>
    </row>
    <row r="3360" spans="1:6">
      <c r="A3360" s="102" t="s">
        <v>6449</v>
      </c>
      <c r="B3360" s="138" t="s">
        <v>6450</v>
      </c>
      <c r="C3360" s="138" t="s">
        <v>69</v>
      </c>
      <c r="D3360" s="143" t="s">
        <v>446</v>
      </c>
      <c r="E3360" s="139" t="s">
        <v>71</v>
      </c>
      <c r="F3360" s="202" t="s">
        <v>9009</v>
      </c>
    </row>
    <row r="3361" spans="1:6">
      <c r="A3361" s="105" t="s">
        <v>6451</v>
      </c>
      <c r="B3361" s="125" t="s">
        <v>6452</v>
      </c>
      <c r="C3361" s="125" t="s">
        <v>260</v>
      </c>
      <c r="D3361" s="106" t="s">
        <v>515</v>
      </c>
      <c r="E3361" s="107" t="s">
        <v>245</v>
      </c>
      <c r="F3361" s="203" t="s">
        <v>9009</v>
      </c>
    </row>
    <row r="3362" spans="1:6">
      <c r="A3362" s="102" t="s">
        <v>6453</v>
      </c>
      <c r="B3362" s="129" t="s">
        <v>6454</v>
      </c>
      <c r="C3362" s="129" t="s">
        <v>260</v>
      </c>
      <c r="D3362" s="108" t="s">
        <v>1227</v>
      </c>
      <c r="E3362" s="104" t="s">
        <v>53</v>
      </c>
      <c r="F3362" s="203" t="s">
        <v>9009</v>
      </c>
    </row>
    <row r="3363" spans="1:6">
      <c r="A3363" s="214" t="s">
        <v>11878</v>
      </c>
      <c r="B3363" s="215" t="s">
        <v>11879</v>
      </c>
      <c r="C3363" s="215" t="s">
        <v>14</v>
      </c>
      <c r="D3363" s="216" t="s">
        <v>5928</v>
      </c>
      <c r="E3363" s="217" t="s">
        <v>42</v>
      </c>
      <c r="F3363" s="208" t="s">
        <v>9009</v>
      </c>
    </row>
    <row r="3364" spans="1:6">
      <c r="A3364" s="102" t="s">
        <v>6455</v>
      </c>
      <c r="B3364" s="138" t="s">
        <v>6456</v>
      </c>
      <c r="C3364" s="143" t="s">
        <v>6206</v>
      </c>
      <c r="D3364" s="143" t="s">
        <v>674</v>
      </c>
      <c r="E3364" s="139" t="s">
        <v>134</v>
      </c>
      <c r="F3364" s="203" t="s">
        <v>9009</v>
      </c>
    </row>
    <row r="3365" spans="1:6">
      <c r="A3365" s="102" t="s">
        <v>10910</v>
      </c>
      <c r="B3365" s="138" t="s">
        <v>10911</v>
      </c>
      <c r="C3365" s="143" t="s">
        <v>41</v>
      </c>
      <c r="D3365" s="143" t="s">
        <v>1167</v>
      </c>
      <c r="E3365" s="139" t="s">
        <v>287</v>
      </c>
      <c r="F3365" s="208" t="s">
        <v>9009</v>
      </c>
    </row>
    <row r="3366" spans="1:6">
      <c r="A3366" s="102" t="s">
        <v>6457</v>
      </c>
      <c r="B3366" s="138" t="s">
        <v>6458</v>
      </c>
      <c r="C3366" s="138" t="s">
        <v>260</v>
      </c>
      <c r="D3366" s="143" t="s">
        <v>1644</v>
      </c>
      <c r="E3366" s="139" t="s">
        <v>94</v>
      </c>
      <c r="F3366" s="200">
        <v>22266</v>
      </c>
    </row>
    <row r="3367" spans="1:6">
      <c r="A3367" s="102" t="s">
        <v>6459</v>
      </c>
      <c r="B3367" s="138" t="s">
        <v>6460</v>
      </c>
      <c r="C3367" s="143" t="s">
        <v>469</v>
      </c>
      <c r="D3367" s="143" t="s">
        <v>6461</v>
      </c>
      <c r="E3367" s="139" t="s">
        <v>94</v>
      </c>
      <c r="F3367" s="203" t="s">
        <v>9009</v>
      </c>
    </row>
    <row r="3368" spans="1:6">
      <c r="A3368" s="102" t="s">
        <v>6462</v>
      </c>
      <c r="B3368" s="138" t="s">
        <v>6463</v>
      </c>
      <c r="C3368" s="138" t="s">
        <v>275</v>
      </c>
      <c r="D3368" s="143" t="s">
        <v>6464</v>
      </c>
      <c r="E3368" s="139" t="s">
        <v>175</v>
      </c>
      <c r="F3368" s="203" t="s">
        <v>9009</v>
      </c>
    </row>
    <row r="3369" spans="1:6">
      <c r="A3369" s="214" t="s">
        <v>6465</v>
      </c>
      <c r="B3369" s="215" t="s">
        <v>11732</v>
      </c>
      <c r="C3369" s="215" t="s">
        <v>29</v>
      </c>
      <c r="D3369" s="216" t="s">
        <v>11733</v>
      </c>
      <c r="E3369" s="217" t="s">
        <v>16</v>
      </c>
      <c r="F3369" s="195">
        <v>44548</v>
      </c>
    </row>
    <row r="3370" spans="1:6">
      <c r="A3370" s="102" t="s">
        <v>6465</v>
      </c>
      <c r="B3370" s="138" t="s">
        <v>6466</v>
      </c>
      <c r="C3370" s="143" t="s">
        <v>1352</v>
      </c>
      <c r="D3370" s="143" t="s">
        <v>4849</v>
      </c>
      <c r="E3370" s="139" t="s">
        <v>119</v>
      </c>
      <c r="F3370" s="203" t="s">
        <v>9009</v>
      </c>
    </row>
    <row r="3371" spans="1:6">
      <c r="A3371" s="102" t="s">
        <v>6467</v>
      </c>
      <c r="B3371" s="138" t="s">
        <v>6468</v>
      </c>
      <c r="C3371" s="129" t="s">
        <v>1166</v>
      </c>
      <c r="D3371" s="143" t="s">
        <v>6469</v>
      </c>
      <c r="E3371" s="139" t="s">
        <v>85</v>
      </c>
      <c r="F3371" s="203" t="s">
        <v>9009</v>
      </c>
    </row>
    <row r="3372" spans="1:6">
      <c r="A3372" s="105" t="s">
        <v>6470</v>
      </c>
      <c r="B3372" s="125" t="s">
        <v>6471</v>
      </c>
      <c r="C3372" s="125" t="s">
        <v>252</v>
      </c>
      <c r="D3372" s="106" t="s">
        <v>6472</v>
      </c>
      <c r="E3372" s="107" t="s">
        <v>221</v>
      </c>
      <c r="F3372" s="203" t="s">
        <v>9009</v>
      </c>
    </row>
    <row r="3373" spans="1:6">
      <c r="A3373" s="102" t="s">
        <v>6470</v>
      </c>
      <c r="B3373" s="138" t="s">
        <v>6473</v>
      </c>
      <c r="C3373" s="143" t="s">
        <v>1086</v>
      </c>
      <c r="D3373" s="143" t="s">
        <v>10909</v>
      </c>
      <c r="E3373" s="139" t="s">
        <v>85</v>
      </c>
      <c r="F3373" s="200">
        <v>16056</v>
      </c>
    </row>
    <row r="3374" spans="1:6">
      <c r="A3374" s="214" t="s">
        <v>11833</v>
      </c>
      <c r="B3374" s="215" t="s">
        <v>11834</v>
      </c>
      <c r="C3374" s="215" t="s">
        <v>4105</v>
      </c>
      <c r="D3374" s="216" t="s">
        <v>11835</v>
      </c>
      <c r="E3374" s="217" t="s">
        <v>201</v>
      </c>
      <c r="F3374" s="208" t="s">
        <v>9009</v>
      </c>
    </row>
    <row r="3375" spans="1:6">
      <c r="A3375" s="102" t="s">
        <v>6474</v>
      </c>
      <c r="B3375" s="103" t="s">
        <v>6475</v>
      </c>
      <c r="C3375" s="103" t="s">
        <v>334</v>
      </c>
      <c r="D3375" s="103" t="s">
        <v>2357</v>
      </c>
      <c r="E3375" s="104" t="s">
        <v>85</v>
      </c>
      <c r="F3375" s="202" t="s">
        <v>9009</v>
      </c>
    </row>
    <row r="3376" spans="1:6">
      <c r="A3376" s="105" t="s">
        <v>6477</v>
      </c>
      <c r="B3376" s="125" t="s">
        <v>6478</v>
      </c>
      <c r="C3376" s="125" t="s">
        <v>522</v>
      </c>
      <c r="D3376" s="106" t="s">
        <v>2508</v>
      </c>
      <c r="E3376" s="107" t="s">
        <v>287</v>
      </c>
      <c r="F3376" s="200">
        <v>10046</v>
      </c>
    </row>
    <row r="3377" spans="1:6">
      <c r="A3377" s="102" t="s">
        <v>6479</v>
      </c>
      <c r="B3377" s="129" t="s">
        <v>6480</v>
      </c>
      <c r="C3377" s="129" t="s">
        <v>1303</v>
      </c>
      <c r="D3377" s="108" t="s">
        <v>115</v>
      </c>
      <c r="E3377" s="173" t="s">
        <v>99</v>
      </c>
      <c r="F3377" s="203" t="s">
        <v>9009</v>
      </c>
    </row>
    <row r="3378" spans="1:6">
      <c r="A3378" s="105" t="s">
        <v>6481</v>
      </c>
      <c r="B3378" s="125" t="s">
        <v>6482</v>
      </c>
      <c r="C3378" s="125" t="s">
        <v>275</v>
      </c>
      <c r="D3378" s="106" t="s">
        <v>6483</v>
      </c>
      <c r="E3378" s="107" t="s">
        <v>49</v>
      </c>
      <c r="F3378" s="203" t="s">
        <v>9009</v>
      </c>
    </row>
    <row r="3379" spans="1:6">
      <c r="A3379" s="102" t="s">
        <v>6484</v>
      </c>
      <c r="B3379" s="129" t="s">
        <v>6485</v>
      </c>
      <c r="C3379" s="108" t="s">
        <v>3946</v>
      </c>
      <c r="D3379" s="108" t="s">
        <v>6486</v>
      </c>
      <c r="E3379" s="173" t="s">
        <v>16</v>
      </c>
      <c r="F3379" s="195">
        <v>44398</v>
      </c>
    </row>
    <row r="3380" spans="1:6">
      <c r="A3380" s="105" t="s">
        <v>9674</v>
      </c>
      <c r="B3380" s="140" t="s">
        <v>9675</v>
      </c>
      <c r="C3380" s="135" t="s">
        <v>746</v>
      </c>
      <c r="D3380" s="136" t="s">
        <v>4806</v>
      </c>
      <c r="E3380" s="119" t="s">
        <v>16</v>
      </c>
      <c r="F3380" s="203" t="s">
        <v>9009</v>
      </c>
    </row>
    <row r="3381" spans="1:6">
      <c r="A3381" s="102" t="s">
        <v>6488</v>
      </c>
      <c r="B3381" s="137" t="s">
        <v>6489</v>
      </c>
      <c r="C3381" s="137" t="s">
        <v>106</v>
      </c>
      <c r="D3381" s="103" t="s">
        <v>6490</v>
      </c>
      <c r="E3381" s="104" t="s">
        <v>158</v>
      </c>
      <c r="F3381" s="201">
        <v>44477</v>
      </c>
    </row>
    <row r="3382" spans="1:6">
      <c r="A3382" s="102" t="s">
        <v>6491</v>
      </c>
      <c r="B3382" s="137" t="s">
        <v>6492</v>
      </c>
      <c r="C3382" s="137" t="s">
        <v>6493</v>
      </c>
      <c r="D3382" s="103" t="s">
        <v>5155</v>
      </c>
      <c r="E3382" s="104" t="s">
        <v>27</v>
      </c>
      <c r="F3382" s="203" t="s">
        <v>9009</v>
      </c>
    </row>
    <row r="3383" spans="1:6">
      <c r="A3383" s="105" t="s">
        <v>6494</v>
      </c>
      <c r="B3383" s="125" t="s">
        <v>6495</v>
      </c>
      <c r="C3383" s="125" t="s">
        <v>340</v>
      </c>
      <c r="D3383" s="106" t="s">
        <v>261</v>
      </c>
      <c r="E3383" s="107" t="s">
        <v>49</v>
      </c>
      <c r="F3383" s="200">
        <v>19711</v>
      </c>
    </row>
    <row r="3384" spans="1:6">
      <c r="A3384" s="105" t="s">
        <v>6496</v>
      </c>
      <c r="B3384" s="125" t="s">
        <v>6497</v>
      </c>
      <c r="C3384" s="125" t="s">
        <v>6498</v>
      </c>
      <c r="D3384" s="106" t="s">
        <v>3741</v>
      </c>
      <c r="E3384" s="107" t="s">
        <v>99</v>
      </c>
      <c r="F3384" s="200">
        <v>14276</v>
      </c>
    </row>
    <row r="3385" spans="1:6">
      <c r="A3385" s="102" t="s">
        <v>6499</v>
      </c>
      <c r="B3385" s="129" t="s">
        <v>6501</v>
      </c>
      <c r="C3385" s="129" t="s">
        <v>6502</v>
      </c>
      <c r="D3385" s="108" t="s">
        <v>6503</v>
      </c>
      <c r="E3385" s="173" t="s">
        <v>158</v>
      </c>
      <c r="F3385" s="203" t="s">
        <v>9009</v>
      </c>
    </row>
    <row r="3386" spans="1:6">
      <c r="A3386" s="102" t="s">
        <v>6499</v>
      </c>
      <c r="B3386" s="138" t="s">
        <v>6500</v>
      </c>
      <c r="C3386" s="143" t="s">
        <v>883</v>
      </c>
      <c r="D3386" s="143" t="s">
        <v>4116</v>
      </c>
      <c r="E3386" s="139" t="s">
        <v>16</v>
      </c>
      <c r="F3386" s="202" t="s">
        <v>9009</v>
      </c>
    </row>
    <row r="3387" spans="1:6">
      <c r="A3387" s="102" t="s">
        <v>6504</v>
      </c>
      <c r="B3387" s="129" t="s">
        <v>6505</v>
      </c>
      <c r="C3387" s="129" t="s">
        <v>473</v>
      </c>
      <c r="D3387" s="108" t="s">
        <v>6506</v>
      </c>
      <c r="E3387" s="104" t="s">
        <v>31</v>
      </c>
      <c r="F3387" s="203" t="s">
        <v>9009</v>
      </c>
    </row>
    <row r="3388" spans="1:6">
      <c r="A3388" s="102" t="s">
        <v>6507</v>
      </c>
      <c r="B3388" s="138" t="s">
        <v>6508</v>
      </c>
      <c r="C3388" s="138" t="s">
        <v>97</v>
      </c>
      <c r="D3388" s="143" t="s">
        <v>286</v>
      </c>
      <c r="E3388" s="139" t="s">
        <v>16</v>
      </c>
      <c r="F3388" s="203" t="s">
        <v>9009</v>
      </c>
    </row>
    <row r="3389" spans="1:6">
      <c r="A3389" s="102" t="s">
        <v>6509</v>
      </c>
      <c r="B3389" s="129" t="s">
        <v>6510</v>
      </c>
      <c r="C3389" s="129" t="s">
        <v>469</v>
      </c>
      <c r="D3389" s="108" t="s">
        <v>6511</v>
      </c>
      <c r="E3389" s="104" t="s">
        <v>38</v>
      </c>
      <c r="F3389" s="201">
        <v>44301</v>
      </c>
    </row>
    <row r="3390" spans="1:6">
      <c r="A3390" s="102" t="s">
        <v>6512</v>
      </c>
      <c r="B3390" s="129" t="s">
        <v>6513</v>
      </c>
      <c r="C3390" s="129" t="s">
        <v>1536</v>
      </c>
      <c r="D3390" s="108" t="s">
        <v>6514</v>
      </c>
      <c r="E3390" s="104" t="s">
        <v>124</v>
      </c>
      <c r="F3390" s="203" t="s">
        <v>9009</v>
      </c>
    </row>
    <row r="3391" spans="1:6">
      <c r="A3391" s="102" t="s">
        <v>6515</v>
      </c>
      <c r="B3391" s="129" t="s">
        <v>6516</v>
      </c>
      <c r="C3391" s="129" t="s">
        <v>378</v>
      </c>
      <c r="D3391" s="108" t="s">
        <v>5054</v>
      </c>
      <c r="E3391" s="104" t="s">
        <v>60</v>
      </c>
      <c r="F3391" s="203" t="s">
        <v>9009</v>
      </c>
    </row>
    <row r="3392" spans="1:6">
      <c r="A3392" s="102" t="s">
        <v>6515</v>
      </c>
      <c r="B3392" s="138" t="s">
        <v>6518</v>
      </c>
      <c r="C3392" s="138" t="s">
        <v>36</v>
      </c>
      <c r="D3392" s="143" t="s">
        <v>9565</v>
      </c>
      <c r="E3392" s="139" t="s">
        <v>38</v>
      </c>
      <c r="F3392" s="203" t="s">
        <v>9009</v>
      </c>
    </row>
    <row r="3393" spans="1:6">
      <c r="A3393" s="102" t="s">
        <v>6515</v>
      </c>
      <c r="B3393" s="129" t="s">
        <v>6517</v>
      </c>
      <c r="C3393" s="129" t="s">
        <v>593</v>
      </c>
      <c r="D3393" s="108" t="s">
        <v>1476</v>
      </c>
      <c r="E3393" s="104" t="s">
        <v>53</v>
      </c>
      <c r="F3393" s="203" t="s">
        <v>9009</v>
      </c>
    </row>
    <row r="3394" spans="1:6">
      <c r="A3394" s="102" t="s">
        <v>6515</v>
      </c>
      <c r="B3394" s="138" t="s">
        <v>6519</v>
      </c>
      <c r="C3394" s="138" t="s">
        <v>36</v>
      </c>
      <c r="D3394" s="143" t="s">
        <v>3529</v>
      </c>
      <c r="E3394" s="139" t="s">
        <v>423</v>
      </c>
      <c r="F3394" s="202" t="s">
        <v>9009</v>
      </c>
    </row>
    <row r="3395" spans="1:6">
      <c r="A3395" s="102" t="s">
        <v>6520</v>
      </c>
      <c r="B3395" s="138" t="s">
        <v>6521</v>
      </c>
      <c r="C3395" s="143" t="s">
        <v>955</v>
      </c>
      <c r="D3395" s="143" t="s">
        <v>6522</v>
      </c>
      <c r="E3395" s="139" t="s">
        <v>201</v>
      </c>
      <c r="F3395" s="202" t="s">
        <v>9009</v>
      </c>
    </row>
    <row r="3396" spans="1:6">
      <c r="A3396" s="102" t="s">
        <v>6523</v>
      </c>
      <c r="B3396" s="103" t="s">
        <v>6524</v>
      </c>
      <c r="C3396" s="103" t="s">
        <v>275</v>
      </c>
      <c r="D3396" s="103" t="s">
        <v>945</v>
      </c>
      <c r="E3396" s="104" t="s">
        <v>27</v>
      </c>
      <c r="F3396" s="202" t="s">
        <v>9009</v>
      </c>
    </row>
    <row r="3397" spans="1:6">
      <c r="A3397" s="214" t="s">
        <v>11390</v>
      </c>
      <c r="B3397" s="215" t="s">
        <v>11391</v>
      </c>
      <c r="C3397" s="215" t="s">
        <v>88</v>
      </c>
      <c r="D3397" s="216" t="s">
        <v>11347</v>
      </c>
      <c r="E3397" s="217" t="s">
        <v>49</v>
      </c>
      <c r="F3397" s="205" t="s">
        <v>9009</v>
      </c>
    </row>
    <row r="3398" spans="1:6">
      <c r="A3398" s="102" t="s">
        <v>6525</v>
      </c>
      <c r="B3398" s="138" t="s">
        <v>6528</v>
      </c>
      <c r="C3398" s="138" t="s">
        <v>41</v>
      </c>
      <c r="D3398" s="143" t="s">
        <v>614</v>
      </c>
      <c r="E3398" s="139" t="s">
        <v>99</v>
      </c>
      <c r="F3398" s="202" t="s">
        <v>9009</v>
      </c>
    </row>
    <row r="3399" spans="1:6">
      <c r="A3399" s="214" t="s">
        <v>6525</v>
      </c>
      <c r="B3399" s="215" t="s">
        <v>11600</v>
      </c>
      <c r="C3399" s="215" t="s">
        <v>41</v>
      </c>
      <c r="D3399" s="216" t="s">
        <v>11601</v>
      </c>
      <c r="E3399" s="217" t="s">
        <v>318</v>
      </c>
      <c r="F3399" s="205" t="s">
        <v>9009</v>
      </c>
    </row>
    <row r="3400" spans="1:6">
      <c r="A3400" s="102" t="s">
        <v>6525</v>
      </c>
      <c r="B3400" s="138" t="s">
        <v>9773</v>
      </c>
      <c r="C3400" s="143" t="s">
        <v>3115</v>
      </c>
      <c r="D3400" s="143" t="s">
        <v>3300</v>
      </c>
      <c r="E3400" s="139" t="s">
        <v>27</v>
      </c>
      <c r="F3400" s="199">
        <v>13662</v>
      </c>
    </row>
    <row r="3401" spans="1:6">
      <c r="A3401" s="102" t="s">
        <v>6525</v>
      </c>
      <c r="B3401" s="103" t="s">
        <v>6526</v>
      </c>
      <c r="C3401" s="103" t="s">
        <v>41</v>
      </c>
      <c r="D3401" s="103" t="s">
        <v>1615</v>
      </c>
      <c r="E3401" s="104" t="s">
        <v>433</v>
      </c>
      <c r="F3401" s="202" t="s">
        <v>9009</v>
      </c>
    </row>
    <row r="3402" spans="1:6">
      <c r="A3402" s="102" t="s">
        <v>6525</v>
      </c>
      <c r="B3402" s="138" t="s">
        <v>6527</v>
      </c>
      <c r="C3402" s="138" t="s">
        <v>41</v>
      </c>
      <c r="D3402" s="143" t="s">
        <v>5464</v>
      </c>
      <c r="E3402" s="139" t="s">
        <v>49</v>
      </c>
      <c r="F3402" s="202" t="s">
        <v>9009</v>
      </c>
    </row>
    <row r="3403" spans="1:6">
      <c r="A3403" s="102" t="s">
        <v>6525</v>
      </c>
      <c r="B3403" s="138" t="s">
        <v>6529</v>
      </c>
      <c r="C3403" s="138" t="s">
        <v>41</v>
      </c>
      <c r="D3403" s="143" t="s">
        <v>6530</v>
      </c>
      <c r="E3403" s="139" t="s">
        <v>147</v>
      </c>
      <c r="F3403" s="205" t="s">
        <v>9009</v>
      </c>
    </row>
    <row r="3404" spans="1:6">
      <c r="A3404" s="102" t="s">
        <v>6531</v>
      </c>
      <c r="B3404" s="138" t="s">
        <v>6532</v>
      </c>
      <c r="C3404" s="138" t="s">
        <v>528</v>
      </c>
      <c r="D3404" s="143" t="s">
        <v>1044</v>
      </c>
      <c r="E3404" s="139" t="s">
        <v>119</v>
      </c>
      <c r="F3404" s="205" t="s">
        <v>9009</v>
      </c>
    </row>
    <row r="3405" spans="1:6">
      <c r="A3405" s="102" t="s">
        <v>10541</v>
      </c>
      <c r="B3405" s="138" t="s">
        <v>10542</v>
      </c>
      <c r="C3405" s="143" t="s">
        <v>7609</v>
      </c>
      <c r="D3405" s="143" t="s">
        <v>1197</v>
      </c>
      <c r="E3405" s="139" t="s">
        <v>20</v>
      </c>
      <c r="F3405" s="199">
        <v>25911</v>
      </c>
    </row>
    <row r="3406" spans="1:6">
      <c r="A3406" s="102" t="s">
        <v>6533</v>
      </c>
      <c r="B3406" s="138" t="s">
        <v>6535</v>
      </c>
      <c r="C3406" s="138" t="s">
        <v>344</v>
      </c>
      <c r="D3406" s="143" t="s">
        <v>103</v>
      </c>
      <c r="E3406" s="139" t="s">
        <v>27</v>
      </c>
      <c r="F3406" s="198">
        <v>44388</v>
      </c>
    </row>
    <row r="3407" spans="1:6">
      <c r="A3407" s="102" t="s">
        <v>6533</v>
      </c>
      <c r="B3407" s="138" t="s">
        <v>6534</v>
      </c>
      <c r="C3407" s="143" t="s">
        <v>469</v>
      </c>
      <c r="D3407" s="143" t="s">
        <v>1586</v>
      </c>
      <c r="E3407" s="139" t="s">
        <v>49</v>
      </c>
      <c r="F3407" s="205" t="s">
        <v>9009</v>
      </c>
    </row>
    <row r="3408" spans="1:6">
      <c r="A3408" s="214" t="s">
        <v>11410</v>
      </c>
      <c r="B3408" s="215" t="s">
        <v>11412</v>
      </c>
      <c r="C3408" s="215" t="s">
        <v>1504</v>
      </c>
      <c r="D3408" s="216" t="s">
        <v>11413</v>
      </c>
      <c r="E3408" s="217" t="s">
        <v>53</v>
      </c>
      <c r="F3408" s="205" t="s">
        <v>9009</v>
      </c>
    </row>
    <row r="3409" spans="1:6">
      <c r="A3409" s="214" t="s">
        <v>11292</v>
      </c>
      <c r="B3409" s="215" t="s">
        <v>11293</v>
      </c>
      <c r="C3409" s="215" t="s">
        <v>275</v>
      </c>
      <c r="D3409" s="216" t="s">
        <v>391</v>
      </c>
      <c r="E3409" s="217" t="s">
        <v>120</v>
      </c>
      <c r="F3409" s="205" t="s">
        <v>9009</v>
      </c>
    </row>
    <row r="3410" spans="1:6">
      <c r="A3410" s="214" t="s">
        <v>9876</v>
      </c>
      <c r="B3410" s="215" t="s">
        <v>9880</v>
      </c>
      <c r="C3410" s="215" t="s">
        <v>9881</v>
      </c>
      <c r="D3410" s="216" t="s">
        <v>3521</v>
      </c>
      <c r="E3410" s="217" t="s">
        <v>162</v>
      </c>
      <c r="F3410" s="205" t="s">
        <v>9009</v>
      </c>
    </row>
    <row r="3411" spans="1:6">
      <c r="A3411" s="102" t="s">
        <v>6536</v>
      </c>
      <c r="B3411" s="129" t="s">
        <v>6537</v>
      </c>
      <c r="C3411" s="129" t="s">
        <v>22</v>
      </c>
      <c r="D3411" s="143" t="s">
        <v>9546</v>
      </c>
      <c r="E3411" s="173" t="s">
        <v>16</v>
      </c>
      <c r="F3411" s="205" t="s">
        <v>9009</v>
      </c>
    </row>
    <row r="3412" spans="1:6">
      <c r="A3412" s="102" t="s">
        <v>6538</v>
      </c>
      <c r="B3412" s="137" t="s">
        <v>6539</v>
      </c>
      <c r="C3412" s="137" t="s">
        <v>277</v>
      </c>
      <c r="D3412" s="103" t="s">
        <v>1304</v>
      </c>
      <c r="E3412" s="104" t="s">
        <v>27</v>
      </c>
      <c r="F3412" s="205" t="s">
        <v>9009</v>
      </c>
    </row>
    <row r="3413" spans="1:6">
      <c r="A3413" s="102" t="s">
        <v>6540</v>
      </c>
      <c r="B3413" s="138" t="s">
        <v>6541</v>
      </c>
      <c r="C3413" s="138" t="s">
        <v>466</v>
      </c>
      <c r="D3413" s="143" t="s">
        <v>6542</v>
      </c>
      <c r="E3413" s="139" t="s">
        <v>42</v>
      </c>
      <c r="F3413" s="205" t="s">
        <v>9009</v>
      </c>
    </row>
    <row r="3414" spans="1:6">
      <c r="A3414" s="102" t="s">
        <v>6543</v>
      </c>
      <c r="B3414" s="138" t="s">
        <v>6544</v>
      </c>
      <c r="C3414" s="138" t="s">
        <v>249</v>
      </c>
      <c r="D3414" s="143" t="s">
        <v>6545</v>
      </c>
      <c r="E3414" s="139" t="s">
        <v>221</v>
      </c>
      <c r="F3414" s="205" t="s">
        <v>9009</v>
      </c>
    </row>
    <row r="3415" spans="1:6">
      <c r="A3415" s="102" t="s">
        <v>6546</v>
      </c>
      <c r="B3415" s="129" t="s">
        <v>6547</v>
      </c>
      <c r="C3415" s="129" t="s">
        <v>5119</v>
      </c>
      <c r="D3415" s="143" t="s">
        <v>9545</v>
      </c>
      <c r="E3415" s="104" t="s">
        <v>85</v>
      </c>
      <c r="F3415" s="205" t="s">
        <v>9009</v>
      </c>
    </row>
    <row r="3416" spans="1:6">
      <c r="A3416" s="102" t="s">
        <v>6548</v>
      </c>
      <c r="B3416" s="138" t="s">
        <v>6549</v>
      </c>
      <c r="C3416" s="138" t="s">
        <v>18</v>
      </c>
      <c r="D3416" s="143" t="s">
        <v>6550</v>
      </c>
      <c r="E3416" s="139" t="s">
        <v>49</v>
      </c>
      <c r="F3416" s="205" t="s">
        <v>9009</v>
      </c>
    </row>
    <row r="3417" spans="1:6">
      <c r="A3417" s="102" t="s">
        <v>6548</v>
      </c>
      <c r="B3417" s="138" t="s">
        <v>6551</v>
      </c>
      <c r="C3417" s="143" t="s">
        <v>6552</v>
      </c>
      <c r="D3417" s="143" t="s">
        <v>213</v>
      </c>
      <c r="E3417" s="139" t="s">
        <v>49</v>
      </c>
      <c r="F3417" s="205" t="s">
        <v>9009</v>
      </c>
    </row>
    <row r="3418" spans="1:6">
      <c r="A3418" s="105" t="s">
        <v>6553</v>
      </c>
      <c r="B3418" s="125" t="s">
        <v>6554</v>
      </c>
      <c r="C3418" s="125" t="s">
        <v>1144</v>
      </c>
      <c r="D3418" s="141" t="s">
        <v>9544</v>
      </c>
      <c r="E3418" s="107" t="s">
        <v>201</v>
      </c>
      <c r="F3418" s="199">
        <v>27243</v>
      </c>
    </row>
    <row r="3419" spans="1:6">
      <c r="A3419" s="102" t="s">
        <v>11268</v>
      </c>
      <c r="B3419" s="138" t="s">
        <v>11269</v>
      </c>
      <c r="C3419" s="143" t="s">
        <v>982</v>
      </c>
      <c r="D3419" s="143" t="s">
        <v>2001</v>
      </c>
      <c r="E3419" s="139" t="s">
        <v>27</v>
      </c>
      <c r="F3419" s="198">
        <v>44422</v>
      </c>
    </row>
    <row r="3420" spans="1:6">
      <c r="A3420" s="102" t="s">
        <v>6555</v>
      </c>
      <c r="B3420" s="103" t="s">
        <v>6556</v>
      </c>
      <c r="C3420" s="103" t="s">
        <v>275</v>
      </c>
      <c r="D3420" s="103" t="s">
        <v>2089</v>
      </c>
      <c r="E3420" s="104" t="s">
        <v>158</v>
      </c>
      <c r="F3420" s="205" t="s">
        <v>9009</v>
      </c>
    </row>
    <row r="3421" spans="1:6">
      <c r="A3421" s="102" t="s">
        <v>6555</v>
      </c>
      <c r="B3421" s="138" t="s">
        <v>11033</v>
      </c>
      <c r="C3421" s="143" t="s">
        <v>18</v>
      </c>
      <c r="D3421" s="143" t="s">
        <v>11034</v>
      </c>
      <c r="E3421" s="139" t="s">
        <v>639</v>
      </c>
      <c r="F3421" s="205" t="s">
        <v>9009</v>
      </c>
    </row>
    <row r="3422" spans="1:6">
      <c r="A3422" s="102" t="s">
        <v>6557</v>
      </c>
      <c r="B3422" s="138" t="s">
        <v>6558</v>
      </c>
      <c r="C3422" s="138" t="s">
        <v>6559</v>
      </c>
      <c r="D3422" s="143" t="s">
        <v>6560</v>
      </c>
      <c r="E3422" s="139" t="s">
        <v>16</v>
      </c>
      <c r="F3422" s="205" t="s">
        <v>9009</v>
      </c>
    </row>
    <row r="3423" spans="1:6">
      <c r="A3423" s="105" t="s">
        <v>6561</v>
      </c>
      <c r="B3423" s="125" t="s">
        <v>6562</v>
      </c>
      <c r="C3423" s="125" t="s">
        <v>29</v>
      </c>
      <c r="D3423" s="106" t="s">
        <v>6563</v>
      </c>
      <c r="E3423" s="107" t="s">
        <v>245</v>
      </c>
      <c r="F3423" s="205" t="s">
        <v>9009</v>
      </c>
    </row>
    <row r="3424" spans="1:6">
      <c r="A3424" s="105" t="s">
        <v>6564</v>
      </c>
      <c r="B3424" s="125" t="s">
        <v>6565</v>
      </c>
      <c r="C3424" s="125" t="s">
        <v>212</v>
      </c>
      <c r="D3424" s="106" t="s">
        <v>6566</v>
      </c>
      <c r="E3424" s="107" t="s">
        <v>78</v>
      </c>
      <c r="F3424" s="205" t="s">
        <v>9009</v>
      </c>
    </row>
    <row r="3425" spans="1:6">
      <c r="A3425" s="105" t="s">
        <v>9731</v>
      </c>
      <c r="B3425" s="140" t="s">
        <v>9732</v>
      </c>
      <c r="C3425" s="125" t="s">
        <v>625</v>
      </c>
      <c r="D3425" s="106" t="s">
        <v>3783</v>
      </c>
      <c r="E3425" s="107" t="s">
        <v>119</v>
      </c>
      <c r="F3425" s="205" t="s">
        <v>9009</v>
      </c>
    </row>
    <row r="3426" spans="1:6">
      <c r="A3426" s="105" t="s">
        <v>6568</v>
      </c>
      <c r="B3426" s="125" t="s">
        <v>6569</v>
      </c>
      <c r="C3426" s="125" t="s">
        <v>6570</v>
      </c>
      <c r="D3426" s="106" t="s">
        <v>6571</v>
      </c>
      <c r="E3426" s="107" t="s">
        <v>49</v>
      </c>
      <c r="F3426" s="205" t="s">
        <v>9009</v>
      </c>
    </row>
    <row r="3427" spans="1:6">
      <c r="A3427" s="105" t="s">
        <v>6572</v>
      </c>
      <c r="B3427" s="125" t="s">
        <v>6573</v>
      </c>
      <c r="C3427" s="125" t="s">
        <v>41</v>
      </c>
      <c r="D3427" s="141" t="s">
        <v>6356</v>
      </c>
      <c r="E3427" s="142" t="s">
        <v>94</v>
      </c>
      <c r="F3427" s="205" t="s">
        <v>9009</v>
      </c>
    </row>
    <row r="3428" spans="1:6">
      <c r="A3428" s="102" t="s">
        <v>6574</v>
      </c>
      <c r="B3428" s="129" t="s">
        <v>6575</v>
      </c>
      <c r="C3428" s="129" t="s">
        <v>334</v>
      </c>
      <c r="D3428" s="108" t="s">
        <v>1663</v>
      </c>
      <c r="E3428" s="104" t="s">
        <v>38</v>
      </c>
      <c r="F3428" s="205" t="s">
        <v>9009</v>
      </c>
    </row>
    <row r="3429" spans="1:6">
      <c r="A3429" s="102" t="s">
        <v>6577</v>
      </c>
      <c r="B3429" s="138" t="s">
        <v>6578</v>
      </c>
      <c r="C3429" s="138" t="s">
        <v>2198</v>
      </c>
      <c r="D3429" s="143" t="s">
        <v>6579</v>
      </c>
      <c r="E3429" s="139" t="s">
        <v>134</v>
      </c>
      <c r="F3429" s="205" t="s">
        <v>9009</v>
      </c>
    </row>
    <row r="3430" spans="1:6">
      <c r="A3430" s="214" t="s">
        <v>6580</v>
      </c>
      <c r="B3430" s="215" t="s">
        <v>11745</v>
      </c>
      <c r="C3430" s="215" t="s">
        <v>6024</v>
      </c>
      <c r="D3430" s="216" t="s">
        <v>11746</v>
      </c>
      <c r="E3430" s="217" t="s">
        <v>119</v>
      </c>
      <c r="F3430" s="198">
        <v>17941</v>
      </c>
    </row>
    <row r="3431" spans="1:6">
      <c r="A3431" s="102" t="s">
        <v>6580</v>
      </c>
      <c r="B3431" s="129" t="s">
        <v>6581</v>
      </c>
      <c r="C3431" s="129" t="s">
        <v>18</v>
      </c>
      <c r="D3431" s="108" t="s">
        <v>6582</v>
      </c>
      <c r="E3431" s="173" t="s">
        <v>423</v>
      </c>
      <c r="F3431" s="205" t="s">
        <v>9009</v>
      </c>
    </row>
    <row r="3432" spans="1:6">
      <c r="A3432" s="102" t="s">
        <v>6583</v>
      </c>
      <c r="B3432" s="137" t="s">
        <v>9530</v>
      </c>
      <c r="C3432" s="137" t="s">
        <v>22</v>
      </c>
      <c r="D3432" s="103" t="s">
        <v>1224</v>
      </c>
      <c r="E3432" s="104" t="s">
        <v>42</v>
      </c>
      <c r="F3432" s="205" t="s">
        <v>9009</v>
      </c>
    </row>
    <row r="3433" spans="1:6">
      <c r="A3433" s="102" t="s">
        <v>6584</v>
      </c>
      <c r="B3433" s="138" t="s">
        <v>6585</v>
      </c>
      <c r="C3433" s="138" t="s">
        <v>41</v>
      </c>
      <c r="D3433" s="143" t="s">
        <v>6586</v>
      </c>
      <c r="E3433" s="139" t="s">
        <v>27</v>
      </c>
      <c r="F3433" s="205" t="s">
        <v>9009</v>
      </c>
    </row>
    <row r="3434" spans="1:6">
      <c r="A3434" s="102" t="s">
        <v>6587</v>
      </c>
      <c r="B3434" s="129" t="s">
        <v>6588</v>
      </c>
      <c r="C3434" s="129" t="s">
        <v>204</v>
      </c>
      <c r="D3434" s="108" t="s">
        <v>2495</v>
      </c>
      <c r="E3434" s="104" t="s">
        <v>27</v>
      </c>
      <c r="F3434" s="205" t="s">
        <v>9009</v>
      </c>
    </row>
    <row r="3435" spans="1:6">
      <c r="A3435" s="214" t="s">
        <v>10030</v>
      </c>
      <c r="B3435" s="215" t="s">
        <v>10031</v>
      </c>
      <c r="C3435" s="215" t="s">
        <v>80</v>
      </c>
      <c r="D3435" s="216" t="s">
        <v>10032</v>
      </c>
      <c r="E3435" s="217" t="s">
        <v>99</v>
      </c>
      <c r="F3435" s="198">
        <v>44221</v>
      </c>
    </row>
    <row r="3436" spans="1:6">
      <c r="A3436" s="214" t="s">
        <v>6589</v>
      </c>
      <c r="B3436" s="215" t="s">
        <v>9172</v>
      </c>
      <c r="C3436" s="215" t="s">
        <v>260</v>
      </c>
      <c r="D3436" s="216" t="s">
        <v>1527</v>
      </c>
      <c r="E3436" s="217" t="s">
        <v>16</v>
      </c>
      <c r="F3436" s="205" t="s">
        <v>9009</v>
      </c>
    </row>
    <row r="3437" spans="1:6">
      <c r="A3437" s="105" t="s">
        <v>6589</v>
      </c>
      <c r="B3437" s="125" t="s">
        <v>6590</v>
      </c>
      <c r="C3437" s="125" t="s">
        <v>18</v>
      </c>
      <c r="D3437" s="106" t="s">
        <v>381</v>
      </c>
      <c r="E3437" s="107" t="s">
        <v>99</v>
      </c>
      <c r="F3437" s="202" t="s">
        <v>9009</v>
      </c>
    </row>
    <row r="3438" spans="1:6">
      <c r="A3438" s="105" t="s">
        <v>6591</v>
      </c>
      <c r="B3438" s="125" t="s">
        <v>6592</v>
      </c>
      <c r="C3438" s="125" t="s">
        <v>47</v>
      </c>
      <c r="D3438" s="106" t="s">
        <v>1745</v>
      </c>
      <c r="E3438" s="107" t="s">
        <v>158</v>
      </c>
      <c r="F3438" s="202" t="s">
        <v>9009</v>
      </c>
    </row>
    <row r="3439" spans="1:6">
      <c r="A3439" s="102" t="s">
        <v>10794</v>
      </c>
      <c r="B3439" s="138" t="s">
        <v>10799</v>
      </c>
      <c r="C3439" s="143" t="s">
        <v>193</v>
      </c>
      <c r="D3439" s="143" t="s">
        <v>2678</v>
      </c>
      <c r="E3439" s="139" t="s">
        <v>428</v>
      </c>
      <c r="F3439" s="205" t="s">
        <v>9009</v>
      </c>
    </row>
    <row r="3440" spans="1:6">
      <c r="A3440" s="214" t="s">
        <v>6593</v>
      </c>
      <c r="B3440" s="215" t="s">
        <v>11606</v>
      </c>
      <c r="C3440" s="215" t="s">
        <v>80</v>
      </c>
      <c r="D3440" s="216" t="s">
        <v>11607</v>
      </c>
      <c r="E3440" s="217" t="s">
        <v>99</v>
      </c>
      <c r="F3440" s="205" t="s">
        <v>9009</v>
      </c>
    </row>
    <row r="3441" spans="1:6">
      <c r="A3441" s="102" t="s">
        <v>6593</v>
      </c>
      <c r="B3441" s="138" t="s">
        <v>6594</v>
      </c>
      <c r="C3441" s="138" t="s">
        <v>797</v>
      </c>
      <c r="D3441" s="143" t="s">
        <v>6595</v>
      </c>
      <c r="E3441" s="139" t="s">
        <v>78</v>
      </c>
      <c r="F3441" s="202" t="s">
        <v>9009</v>
      </c>
    </row>
    <row r="3442" spans="1:6">
      <c r="A3442" s="214" t="s">
        <v>9287</v>
      </c>
      <c r="B3442" s="215" t="s">
        <v>9290</v>
      </c>
      <c r="C3442" s="215" t="s">
        <v>260</v>
      </c>
      <c r="D3442" s="216" t="s">
        <v>9291</v>
      </c>
      <c r="E3442" s="217" t="s">
        <v>20</v>
      </c>
      <c r="F3442" s="205" t="s">
        <v>9009</v>
      </c>
    </row>
    <row r="3443" spans="1:6">
      <c r="A3443" s="102" t="s">
        <v>6596</v>
      </c>
      <c r="B3443" s="129" t="s">
        <v>6597</v>
      </c>
      <c r="C3443" s="129" t="s">
        <v>6598</v>
      </c>
      <c r="D3443" s="108" t="s">
        <v>6599</v>
      </c>
      <c r="E3443" s="104" t="s">
        <v>38</v>
      </c>
      <c r="F3443" s="202" t="s">
        <v>9009</v>
      </c>
    </row>
    <row r="3444" spans="1:6">
      <c r="A3444" s="102" t="s">
        <v>10913</v>
      </c>
      <c r="B3444" s="138" t="s">
        <v>10914</v>
      </c>
      <c r="C3444" s="143" t="s">
        <v>170</v>
      </c>
      <c r="D3444" s="143" t="s">
        <v>286</v>
      </c>
      <c r="E3444" s="139" t="s">
        <v>16</v>
      </c>
      <c r="F3444" s="199">
        <v>15393</v>
      </c>
    </row>
    <row r="3445" spans="1:6">
      <c r="A3445" s="214" t="s">
        <v>10006</v>
      </c>
      <c r="B3445" s="215" t="s">
        <v>10007</v>
      </c>
      <c r="C3445" s="215" t="s">
        <v>965</v>
      </c>
      <c r="D3445" s="216" t="s">
        <v>10008</v>
      </c>
      <c r="E3445" s="217" t="s">
        <v>120</v>
      </c>
      <c r="F3445" s="205" t="s">
        <v>9009</v>
      </c>
    </row>
    <row r="3446" spans="1:6">
      <c r="A3446" s="179" t="s">
        <v>6600</v>
      </c>
      <c r="B3446" s="180" t="s">
        <v>6601</v>
      </c>
      <c r="C3446" s="180" t="s">
        <v>344</v>
      </c>
      <c r="D3446" s="181" t="s">
        <v>1051</v>
      </c>
      <c r="E3446" s="182" t="s">
        <v>42</v>
      </c>
      <c r="F3446" s="202" t="s">
        <v>9009</v>
      </c>
    </row>
    <row r="3447" spans="1:6">
      <c r="A3447" s="105" t="s">
        <v>6602</v>
      </c>
      <c r="B3447" s="125" t="s">
        <v>6603</v>
      </c>
      <c r="C3447" s="125" t="s">
        <v>275</v>
      </c>
      <c r="D3447" s="106" t="s">
        <v>6604</v>
      </c>
      <c r="E3447" s="107" t="s">
        <v>78</v>
      </c>
      <c r="F3447" s="202" t="s">
        <v>9009</v>
      </c>
    </row>
    <row r="3448" spans="1:6">
      <c r="A3448" s="102" t="s">
        <v>6605</v>
      </c>
      <c r="B3448" s="138" t="s">
        <v>9529</v>
      </c>
      <c r="C3448" s="129" t="s">
        <v>133</v>
      </c>
      <c r="D3448" s="108" t="s">
        <v>1830</v>
      </c>
      <c r="E3448" s="104" t="s">
        <v>27</v>
      </c>
      <c r="F3448" s="202" t="s">
        <v>9009</v>
      </c>
    </row>
    <row r="3449" spans="1:6">
      <c r="A3449" s="102" t="s">
        <v>6606</v>
      </c>
      <c r="B3449" s="138" t="s">
        <v>6607</v>
      </c>
      <c r="C3449" s="143" t="s">
        <v>114</v>
      </c>
      <c r="D3449" s="143" t="s">
        <v>6608</v>
      </c>
      <c r="E3449" s="139" t="s">
        <v>201</v>
      </c>
      <c r="F3449" s="202" t="s">
        <v>9009</v>
      </c>
    </row>
    <row r="3450" spans="1:6">
      <c r="A3450" s="102" t="s">
        <v>6609</v>
      </c>
      <c r="B3450" s="108" t="s">
        <v>6610</v>
      </c>
      <c r="C3450" s="129" t="s">
        <v>275</v>
      </c>
      <c r="D3450" s="108" t="s">
        <v>6611</v>
      </c>
      <c r="E3450" s="104" t="s">
        <v>201</v>
      </c>
      <c r="F3450" s="202" t="s">
        <v>9009</v>
      </c>
    </row>
    <row r="3451" spans="1:6">
      <c r="A3451" s="214" t="s">
        <v>11730</v>
      </c>
      <c r="B3451" s="215" t="s">
        <v>11731</v>
      </c>
      <c r="C3451" s="215" t="s">
        <v>357</v>
      </c>
      <c r="D3451" s="216" t="s">
        <v>2721</v>
      </c>
      <c r="E3451" s="217" t="s">
        <v>71</v>
      </c>
      <c r="F3451" s="205" t="s">
        <v>9009</v>
      </c>
    </row>
    <row r="3452" spans="1:6">
      <c r="A3452" s="105" t="s">
        <v>6612</v>
      </c>
      <c r="B3452" s="125" t="s">
        <v>6613</v>
      </c>
      <c r="C3452" s="125" t="s">
        <v>316</v>
      </c>
      <c r="D3452" s="106" t="s">
        <v>6614</v>
      </c>
      <c r="E3452" s="107" t="s">
        <v>147</v>
      </c>
      <c r="F3452" s="199">
        <v>16362</v>
      </c>
    </row>
    <row r="3453" spans="1:6">
      <c r="A3453" s="214" t="s">
        <v>11760</v>
      </c>
      <c r="B3453" s="215" t="s">
        <v>11762</v>
      </c>
      <c r="C3453" s="215" t="s">
        <v>7819</v>
      </c>
      <c r="D3453" s="216" t="s">
        <v>5105</v>
      </c>
      <c r="E3453" s="217" t="s">
        <v>134</v>
      </c>
      <c r="F3453" s="205" t="s">
        <v>9009</v>
      </c>
    </row>
    <row r="3454" spans="1:6">
      <c r="A3454" s="123" t="s">
        <v>6615</v>
      </c>
      <c r="B3454" s="127" t="s">
        <v>6616</v>
      </c>
      <c r="C3454" s="127" t="s">
        <v>1781</v>
      </c>
      <c r="D3454" s="109" t="s">
        <v>6617</v>
      </c>
      <c r="E3454" s="118" t="s">
        <v>6618</v>
      </c>
      <c r="F3454" s="199">
        <v>10421</v>
      </c>
    </row>
    <row r="3455" spans="1:6">
      <c r="A3455" s="189" t="s">
        <v>6615</v>
      </c>
      <c r="B3455" s="190" t="s">
        <v>9063</v>
      </c>
      <c r="C3455" s="190" t="s">
        <v>275</v>
      </c>
      <c r="D3455" s="191" t="s">
        <v>9064</v>
      </c>
      <c r="E3455" s="192" t="s">
        <v>38</v>
      </c>
      <c r="F3455" s="205" t="s">
        <v>9009</v>
      </c>
    </row>
    <row r="3456" spans="1:6">
      <c r="A3456" s="102" t="s">
        <v>6619</v>
      </c>
      <c r="B3456" s="129" t="s">
        <v>6620</v>
      </c>
      <c r="C3456" s="129" t="s">
        <v>41</v>
      </c>
      <c r="D3456" s="108" t="s">
        <v>3237</v>
      </c>
      <c r="E3456" s="104" t="s">
        <v>201</v>
      </c>
      <c r="F3456" s="199">
        <v>21607</v>
      </c>
    </row>
    <row r="3457" spans="1:6">
      <c r="A3457" s="102" t="s">
        <v>6619</v>
      </c>
      <c r="B3457" s="129" t="s">
        <v>6621</v>
      </c>
      <c r="C3457" s="129" t="s">
        <v>469</v>
      </c>
      <c r="D3457" s="143" t="s">
        <v>3495</v>
      </c>
      <c r="E3457" s="139" t="s">
        <v>27</v>
      </c>
      <c r="F3457" s="199">
        <v>16815</v>
      </c>
    </row>
    <row r="3458" spans="1:6">
      <c r="A3458" s="105" t="s">
        <v>6622</v>
      </c>
      <c r="B3458" s="125" t="s">
        <v>6623</v>
      </c>
      <c r="C3458" s="125" t="s">
        <v>1676</v>
      </c>
      <c r="D3458" s="106" t="s">
        <v>2926</v>
      </c>
      <c r="E3458" s="107" t="s">
        <v>42</v>
      </c>
      <c r="F3458" s="202" t="s">
        <v>9009</v>
      </c>
    </row>
    <row r="3459" spans="1:6">
      <c r="A3459" s="102" t="s">
        <v>6624</v>
      </c>
      <c r="B3459" s="138" t="s">
        <v>6625</v>
      </c>
      <c r="C3459" s="138" t="s">
        <v>88</v>
      </c>
      <c r="D3459" s="143" t="s">
        <v>6626</v>
      </c>
      <c r="E3459" s="139" t="s">
        <v>34</v>
      </c>
      <c r="F3459" s="202" t="s">
        <v>9009</v>
      </c>
    </row>
    <row r="3460" spans="1:6">
      <c r="A3460" s="102" t="s">
        <v>6627</v>
      </c>
      <c r="B3460" s="138" t="s">
        <v>6628</v>
      </c>
      <c r="C3460" s="138" t="s">
        <v>97</v>
      </c>
      <c r="D3460" s="143" t="s">
        <v>3519</v>
      </c>
      <c r="E3460" s="139" t="s">
        <v>27</v>
      </c>
      <c r="F3460" s="202" t="s">
        <v>9009</v>
      </c>
    </row>
    <row r="3461" spans="1:6">
      <c r="A3461" s="214" t="s">
        <v>9254</v>
      </c>
      <c r="B3461" s="215" t="s">
        <v>9255</v>
      </c>
      <c r="C3461" s="215" t="s">
        <v>275</v>
      </c>
      <c r="D3461" s="216" t="s">
        <v>2508</v>
      </c>
      <c r="E3461" s="217" t="s">
        <v>134</v>
      </c>
      <c r="F3461" s="198">
        <v>44413</v>
      </c>
    </row>
    <row r="3462" spans="1:6">
      <c r="A3462" s="102" t="s">
        <v>6629</v>
      </c>
      <c r="B3462" s="138" t="s">
        <v>6630</v>
      </c>
      <c r="C3462" s="138" t="s">
        <v>260</v>
      </c>
      <c r="D3462" s="259" t="s">
        <v>3494</v>
      </c>
      <c r="E3462" s="139" t="s">
        <v>71</v>
      </c>
      <c r="F3462" s="202" t="s">
        <v>9009</v>
      </c>
    </row>
    <row r="3463" spans="1:6">
      <c r="A3463" s="102" t="s">
        <v>6631</v>
      </c>
      <c r="B3463" s="129" t="s">
        <v>6632</v>
      </c>
      <c r="C3463" s="129" t="s">
        <v>36</v>
      </c>
      <c r="D3463" s="108" t="s">
        <v>2436</v>
      </c>
      <c r="E3463" s="104" t="s">
        <v>24</v>
      </c>
      <c r="F3463" s="202" t="s">
        <v>9009</v>
      </c>
    </row>
    <row r="3464" spans="1:6">
      <c r="A3464" s="214" t="s">
        <v>6631</v>
      </c>
      <c r="B3464" s="215" t="s">
        <v>11295</v>
      </c>
      <c r="C3464" s="215" t="s">
        <v>469</v>
      </c>
      <c r="D3464" s="216" t="s">
        <v>8618</v>
      </c>
      <c r="E3464" s="217" t="s">
        <v>49</v>
      </c>
      <c r="F3464" s="198">
        <v>44468</v>
      </c>
    </row>
    <row r="3465" spans="1:6">
      <c r="A3465" s="102" t="s">
        <v>6633</v>
      </c>
      <c r="B3465" s="143" t="s">
        <v>9528</v>
      </c>
      <c r="C3465" s="143" t="s">
        <v>357</v>
      </c>
      <c r="D3465" s="143" t="s">
        <v>986</v>
      </c>
      <c r="E3465" s="139" t="s">
        <v>78</v>
      </c>
      <c r="F3465" s="202" t="s">
        <v>9009</v>
      </c>
    </row>
    <row r="3466" spans="1:6">
      <c r="A3466" s="105" t="s">
        <v>6634</v>
      </c>
      <c r="B3466" s="125" t="s">
        <v>6635</v>
      </c>
      <c r="C3466" s="125" t="s">
        <v>41</v>
      </c>
      <c r="D3466" s="106" t="s">
        <v>6636</v>
      </c>
      <c r="E3466" s="119" t="s">
        <v>94</v>
      </c>
      <c r="F3466" s="202" t="s">
        <v>9009</v>
      </c>
    </row>
    <row r="3467" spans="1:6">
      <c r="A3467" s="105" t="s">
        <v>6637</v>
      </c>
      <c r="B3467" s="125" t="s">
        <v>6638</v>
      </c>
      <c r="C3467" s="125" t="s">
        <v>1460</v>
      </c>
      <c r="D3467" s="141" t="s">
        <v>9543</v>
      </c>
      <c r="E3467" s="107" t="s">
        <v>27</v>
      </c>
      <c r="F3467" s="202" t="s">
        <v>9009</v>
      </c>
    </row>
    <row r="3468" spans="1:6">
      <c r="A3468" s="105" t="s">
        <v>6637</v>
      </c>
      <c r="B3468" s="125" t="s">
        <v>6639</v>
      </c>
      <c r="C3468" s="125" t="s">
        <v>1144</v>
      </c>
      <c r="D3468" s="106" t="s">
        <v>1151</v>
      </c>
      <c r="E3468" s="107" t="s">
        <v>27</v>
      </c>
      <c r="F3468" s="202" t="s">
        <v>9009</v>
      </c>
    </row>
    <row r="3469" spans="1:6">
      <c r="A3469" s="214" t="s">
        <v>11297</v>
      </c>
      <c r="B3469" s="215" t="s">
        <v>11300</v>
      </c>
      <c r="C3469" s="215" t="s">
        <v>1031</v>
      </c>
      <c r="D3469" s="216" t="s">
        <v>11301</v>
      </c>
      <c r="E3469" s="217" t="s">
        <v>16</v>
      </c>
      <c r="F3469" s="205" t="s">
        <v>9009</v>
      </c>
    </row>
    <row r="3470" spans="1:6">
      <c r="A3470" s="102" t="s">
        <v>10231</v>
      </c>
      <c r="B3470" s="138" t="s">
        <v>10232</v>
      </c>
      <c r="C3470" s="143" t="s">
        <v>631</v>
      </c>
      <c r="D3470" s="143" t="s">
        <v>10233</v>
      </c>
      <c r="E3470" s="139" t="s">
        <v>20</v>
      </c>
      <c r="F3470" s="198">
        <v>44209</v>
      </c>
    </row>
    <row r="3471" spans="1:6">
      <c r="A3471" s="189" t="s">
        <v>9101</v>
      </c>
      <c r="B3471" s="190" t="s">
        <v>9103</v>
      </c>
      <c r="C3471" s="190" t="s">
        <v>8137</v>
      </c>
      <c r="D3471" s="191" t="s">
        <v>3651</v>
      </c>
      <c r="E3471" s="192" t="s">
        <v>71</v>
      </c>
      <c r="F3471" s="205" t="s">
        <v>9009</v>
      </c>
    </row>
    <row r="3472" spans="1:6">
      <c r="A3472" s="214" t="s">
        <v>9101</v>
      </c>
      <c r="B3472" s="215" t="s">
        <v>10076</v>
      </c>
      <c r="C3472" s="215" t="s">
        <v>29</v>
      </c>
      <c r="D3472" s="216" t="s">
        <v>2228</v>
      </c>
      <c r="E3472" s="217" t="s">
        <v>42</v>
      </c>
      <c r="F3472" s="199">
        <v>28114</v>
      </c>
    </row>
    <row r="3473" spans="1:6">
      <c r="A3473" s="102" t="s">
        <v>6640</v>
      </c>
      <c r="B3473" s="138" t="s">
        <v>6643</v>
      </c>
      <c r="C3473" s="138" t="s">
        <v>212</v>
      </c>
      <c r="D3473" s="143" t="s">
        <v>622</v>
      </c>
      <c r="E3473" s="139" t="s">
        <v>27</v>
      </c>
      <c r="F3473" s="202" t="s">
        <v>9009</v>
      </c>
    </row>
    <row r="3474" spans="1:6">
      <c r="A3474" s="102" t="s">
        <v>6640</v>
      </c>
      <c r="B3474" s="138" t="s">
        <v>6641</v>
      </c>
      <c r="C3474" s="138" t="s">
        <v>88</v>
      </c>
      <c r="D3474" s="143" t="s">
        <v>6642</v>
      </c>
      <c r="E3474" s="139" t="s">
        <v>85</v>
      </c>
      <c r="F3474" s="199">
        <v>17293</v>
      </c>
    </row>
    <row r="3475" spans="1:6">
      <c r="A3475" s="102" t="s">
        <v>6644</v>
      </c>
      <c r="B3475" s="129" t="s">
        <v>6645</v>
      </c>
      <c r="C3475" s="129" t="s">
        <v>41</v>
      </c>
      <c r="D3475" s="108" t="s">
        <v>81</v>
      </c>
      <c r="E3475" s="173" t="s">
        <v>45</v>
      </c>
      <c r="F3475" s="198">
        <v>44491</v>
      </c>
    </row>
    <row r="3476" spans="1:6">
      <c r="A3476" s="105" t="s">
        <v>6646</v>
      </c>
      <c r="B3476" s="140" t="s">
        <v>6647</v>
      </c>
      <c r="C3476" s="140" t="s">
        <v>340</v>
      </c>
      <c r="D3476" s="141" t="s">
        <v>9542</v>
      </c>
      <c r="E3476" s="142" t="s">
        <v>34</v>
      </c>
      <c r="F3476" s="202" t="s">
        <v>9009</v>
      </c>
    </row>
    <row r="3477" spans="1:6">
      <c r="A3477" s="214" t="s">
        <v>11982</v>
      </c>
      <c r="B3477" s="215" t="s">
        <v>11983</v>
      </c>
      <c r="C3477" s="215" t="s">
        <v>234</v>
      </c>
      <c r="D3477" s="216" t="s">
        <v>9384</v>
      </c>
      <c r="E3477" s="217" t="s">
        <v>85</v>
      </c>
      <c r="F3477" s="204" t="s">
        <v>9009</v>
      </c>
    </row>
    <row r="3478" spans="1:6">
      <c r="A3478" s="214" t="s">
        <v>6648</v>
      </c>
      <c r="B3478" s="215" t="s">
        <v>10424</v>
      </c>
      <c r="C3478" s="215" t="s">
        <v>316</v>
      </c>
      <c r="D3478" s="216" t="s">
        <v>10425</v>
      </c>
      <c r="E3478" s="217" t="s">
        <v>71</v>
      </c>
      <c r="F3478" s="205" t="s">
        <v>9009</v>
      </c>
    </row>
    <row r="3479" spans="1:6">
      <c r="A3479" s="102" t="s">
        <v>6648</v>
      </c>
      <c r="B3479" s="138" t="s">
        <v>6649</v>
      </c>
      <c r="C3479" s="138" t="s">
        <v>239</v>
      </c>
      <c r="D3479" s="143" t="s">
        <v>240</v>
      </c>
      <c r="E3479" s="139" t="s">
        <v>175</v>
      </c>
      <c r="F3479" s="202" t="s">
        <v>9009</v>
      </c>
    </row>
    <row r="3480" spans="1:6">
      <c r="A3480" s="105" t="s">
        <v>6650</v>
      </c>
      <c r="B3480" s="125" t="s">
        <v>6651</v>
      </c>
      <c r="C3480" s="125" t="s">
        <v>97</v>
      </c>
      <c r="D3480" s="106" t="s">
        <v>293</v>
      </c>
      <c r="E3480" s="107" t="s">
        <v>27</v>
      </c>
      <c r="F3480" s="202" t="s">
        <v>9009</v>
      </c>
    </row>
    <row r="3481" spans="1:6">
      <c r="A3481" s="105" t="s">
        <v>6652</v>
      </c>
      <c r="B3481" s="125" t="s">
        <v>6653</v>
      </c>
      <c r="C3481" s="125" t="s">
        <v>6654</v>
      </c>
      <c r="D3481" s="106" t="s">
        <v>1533</v>
      </c>
      <c r="E3481" s="119" t="s">
        <v>53</v>
      </c>
      <c r="F3481" s="202" t="s">
        <v>9009</v>
      </c>
    </row>
    <row r="3482" spans="1:6">
      <c r="A3482" s="102" t="s">
        <v>6655</v>
      </c>
      <c r="B3482" s="137" t="s">
        <v>6656</v>
      </c>
      <c r="C3482" s="137" t="s">
        <v>1303</v>
      </c>
      <c r="D3482" s="103" t="s">
        <v>1712</v>
      </c>
      <c r="E3482" s="104" t="s">
        <v>27</v>
      </c>
      <c r="F3482" s="202" t="s">
        <v>9009</v>
      </c>
    </row>
    <row r="3483" spans="1:6">
      <c r="A3483" s="115" t="s">
        <v>6657</v>
      </c>
      <c r="B3483" s="126" t="s">
        <v>6658</v>
      </c>
      <c r="C3483" s="126" t="s">
        <v>469</v>
      </c>
      <c r="D3483" s="106" t="s">
        <v>6659</v>
      </c>
      <c r="E3483" s="107" t="s">
        <v>71</v>
      </c>
      <c r="F3483" s="202" t="s">
        <v>9009</v>
      </c>
    </row>
    <row r="3484" spans="1:6">
      <c r="A3484" s="102" t="s">
        <v>6660</v>
      </c>
      <c r="B3484" s="138" t="s">
        <v>6671</v>
      </c>
      <c r="C3484" s="138" t="s">
        <v>1144</v>
      </c>
      <c r="D3484" s="143" t="s">
        <v>6672</v>
      </c>
      <c r="E3484" s="139" t="s">
        <v>119</v>
      </c>
      <c r="F3484" s="202" t="s">
        <v>9009</v>
      </c>
    </row>
    <row r="3485" spans="1:6">
      <c r="A3485" s="102" t="s">
        <v>6660</v>
      </c>
      <c r="B3485" s="137" t="s">
        <v>6668</v>
      </c>
      <c r="C3485" s="137" t="s">
        <v>1237</v>
      </c>
      <c r="D3485" s="103" t="s">
        <v>9541</v>
      </c>
      <c r="E3485" s="104" t="s">
        <v>20</v>
      </c>
      <c r="F3485" s="202" t="s">
        <v>9009</v>
      </c>
    </row>
    <row r="3486" spans="1:6">
      <c r="A3486" s="105" t="s">
        <v>6660</v>
      </c>
      <c r="B3486" s="125" t="s">
        <v>6661</v>
      </c>
      <c r="C3486" s="125" t="s">
        <v>58</v>
      </c>
      <c r="D3486" s="106" t="s">
        <v>1753</v>
      </c>
      <c r="E3486" s="107" t="s">
        <v>134</v>
      </c>
      <c r="F3486" s="202" t="s">
        <v>9009</v>
      </c>
    </row>
    <row r="3487" spans="1:6">
      <c r="A3487" s="105" t="s">
        <v>6660</v>
      </c>
      <c r="B3487" s="125" t="s">
        <v>6662</v>
      </c>
      <c r="C3487" s="125" t="s">
        <v>6663</v>
      </c>
      <c r="D3487" s="106" t="s">
        <v>2118</v>
      </c>
      <c r="E3487" s="107" t="s">
        <v>256</v>
      </c>
      <c r="F3487" s="202" t="s">
        <v>9009</v>
      </c>
    </row>
    <row r="3488" spans="1:6">
      <c r="A3488" s="102" t="s">
        <v>6660</v>
      </c>
      <c r="B3488" s="129" t="s">
        <v>6664</v>
      </c>
      <c r="C3488" s="129" t="s">
        <v>80</v>
      </c>
      <c r="D3488" s="108" t="s">
        <v>6665</v>
      </c>
      <c r="E3488" s="104" t="s">
        <v>307</v>
      </c>
      <c r="F3488" s="202" t="s">
        <v>9009</v>
      </c>
    </row>
    <row r="3489" spans="1:6">
      <c r="A3489" s="102" t="s">
        <v>6660</v>
      </c>
      <c r="B3489" s="138" t="s">
        <v>6670</v>
      </c>
      <c r="C3489" s="143" t="s">
        <v>234</v>
      </c>
      <c r="D3489" s="143" t="s">
        <v>1788</v>
      </c>
      <c r="E3489" s="139" t="s">
        <v>20</v>
      </c>
      <c r="F3489" s="202" t="s">
        <v>9009</v>
      </c>
    </row>
    <row r="3490" spans="1:6">
      <c r="A3490" s="255" t="s">
        <v>6660</v>
      </c>
      <c r="B3490" s="126" t="s">
        <v>6666</v>
      </c>
      <c r="C3490" s="130" t="s">
        <v>1031</v>
      </c>
      <c r="D3490" s="141" t="s">
        <v>59</v>
      </c>
      <c r="E3490" s="107" t="s">
        <v>71</v>
      </c>
      <c r="F3490" s="202" t="s">
        <v>9009</v>
      </c>
    </row>
    <row r="3491" spans="1:6">
      <c r="A3491" s="105" t="s">
        <v>6660</v>
      </c>
      <c r="B3491" s="125" t="s">
        <v>6667</v>
      </c>
      <c r="C3491" s="125" t="s">
        <v>249</v>
      </c>
      <c r="D3491" s="106" t="s">
        <v>602</v>
      </c>
      <c r="E3491" s="107" t="s">
        <v>27</v>
      </c>
      <c r="F3491" s="199">
        <v>13074</v>
      </c>
    </row>
    <row r="3492" spans="1:6">
      <c r="A3492" s="102" t="s">
        <v>6660</v>
      </c>
      <c r="B3492" s="138" t="s">
        <v>6669</v>
      </c>
      <c r="C3492" s="143" t="s">
        <v>14</v>
      </c>
      <c r="D3492" s="143" t="s">
        <v>1457</v>
      </c>
      <c r="E3492" s="139" t="s">
        <v>27</v>
      </c>
      <c r="F3492" s="202" t="s">
        <v>9009</v>
      </c>
    </row>
    <row r="3493" spans="1:6">
      <c r="A3493" s="214" t="s">
        <v>6660</v>
      </c>
      <c r="B3493" s="215" t="s">
        <v>11736</v>
      </c>
      <c r="C3493" s="215" t="s">
        <v>4887</v>
      </c>
      <c r="D3493" s="216" t="s">
        <v>209</v>
      </c>
      <c r="E3493" s="217" t="s">
        <v>27</v>
      </c>
      <c r="F3493" s="198">
        <v>44411</v>
      </c>
    </row>
    <row r="3494" spans="1:6">
      <c r="A3494" s="102" t="s">
        <v>6660</v>
      </c>
      <c r="B3494" s="138" t="s">
        <v>10641</v>
      </c>
      <c r="C3494" s="143" t="s">
        <v>9021</v>
      </c>
      <c r="D3494" s="143" t="s">
        <v>10642</v>
      </c>
      <c r="E3494" s="139" t="s">
        <v>38</v>
      </c>
      <c r="F3494" s="205" t="s">
        <v>9009</v>
      </c>
    </row>
    <row r="3495" spans="1:6">
      <c r="A3495" s="102" t="s">
        <v>9817</v>
      </c>
      <c r="B3495" s="137" t="s">
        <v>9818</v>
      </c>
      <c r="C3495" s="137" t="s">
        <v>22</v>
      </c>
      <c r="D3495" s="103" t="s">
        <v>381</v>
      </c>
      <c r="E3495" s="104" t="s">
        <v>78</v>
      </c>
      <c r="F3495" s="205" t="s">
        <v>9009</v>
      </c>
    </row>
    <row r="3496" spans="1:6">
      <c r="A3496" s="102" t="s">
        <v>6673</v>
      </c>
      <c r="B3496" s="129" t="s">
        <v>6674</v>
      </c>
      <c r="C3496" s="129" t="s">
        <v>58</v>
      </c>
      <c r="D3496" s="143" t="s">
        <v>9540</v>
      </c>
      <c r="E3496" s="104" t="s">
        <v>175</v>
      </c>
      <c r="F3496" s="202" t="s">
        <v>9009</v>
      </c>
    </row>
    <row r="3497" spans="1:6">
      <c r="A3497" s="102" t="s">
        <v>6675</v>
      </c>
      <c r="B3497" s="138" t="s">
        <v>6676</v>
      </c>
      <c r="C3497" s="143" t="s">
        <v>153</v>
      </c>
      <c r="D3497" s="143" t="s">
        <v>6677</v>
      </c>
      <c r="E3497" s="139" t="s">
        <v>45</v>
      </c>
      <c r="F3497" s="202" t="s">
        <v>9009</v>
      </c>
    </row>
    <row r="3498" spans="1:6">
      <c r="A3498" s="102" t="s">
        <v>6675</v>
      </c>
      <c r="B3498" s="138" t="s">
        <v>6678</v>
      </c>
      <c r="C3498" s="138" t="s">
        <v>398</v>
      </c>
      <c r="D3498" s="143" t="s">
        <v>3116</v>
      </c>
      <c r="E3498" s="139" t="s">
        <v>94</v>
      </c>
      <c r="F3498" s="199">
        <v>15080</v>
      </c>
    </row>
    <row r="3499" spans="1:6">
      <c r="A3499" s="214" t="s">
        <v>11993</v>
      </c>
      <c r="B3499" s="215" t="s">
        <v>11994</v>
      </c>
      <c r="C3499" s="215" t="s">
        <v>1460</v>
      </c>
      <c r="D3499" s="216" t="s">
        <v>11995</v>
      </c>
      <c r="E3499" s="217" t="s">
        <v>27</v>
      </c>
      <c r="F3499" s="269" t="s">
        <v>9009</v>
      </c>
    </row>
    <row r="3500" spans="1:6">
      <c r="A3500" s="102" t="s">
        <v>6679</v>
      </c>
      <c r="B3500" s="138" t="s">
        <v>6680</v>
      </c>
      <c r="C3500" s="138" t="s">
        <v>528</v>
      </c>
      <c r="D3500" s="143" t="s">
        <v>749</v>
      </c>
      <c r="E3500" s="139" t="s">
        <v>94</v>
      </c>
      <c r="F3500" s="203" t="s">
        <v>9009</v>
      </c>
    </row>
    <row r="3501" spans="1:6">
      <c r="A3501" s="102" t="s">
        <v>6681</v>
      </c>
      <c r="B3501" s="129" t="s">
        <v>6682</v>
      </c>
      <c r="C3501" s="129" t="s">
        <v>887</v>
      </c>
      <c r="D3501" s="108" t="s">
        <v>1029</v>
      </c>
      <c r="E3501" s="104" t="s">
        <v>124</v>
      </c>
      <c r="F3501" s="203" t="s">
        <v>9009</v>
      </c>
    </row>
    <row r="3502" spans="1:6">
      <c r="A3502" s="105" t="s">
        <v>6683</v>
      </c>
      <c r="B3502" s="135" t="s">
        <v>6684</v>
      </c>
      <c r="C3502" s="140" t="s">
        <v>982</v>
      </c>
      <c r="D3502" s="141" t="s">
        <v>4653</v>
      </c>
      <c r="E3502" s="142" t="s">
        <v>918</v>
      </c>
      <c r="F3502" s="202" t="s">
        <v>9009</v>
      </c>
    </row>
    <row r="3503" spans="1:6">
      <c r="A3503" s="102" t="s">
        <v>6685</v>
      </c>
      <c r="B3503" s="138" t="s">
        <v>6686</v>
      </c>
      <c r="C3503" s="138" t="s">
        <v>6687</v>
      </c>
      <c r="D3503" s="143" t="s">
        <v>1825</v>
      </c>
      <c r="E3503" s="139" t="s">
        <v>60</v>
      </c>
      <c r="F3503" s="203" t="s">
        <v>9009</v>
      </c>
    </row>
    <row r="3504" spans="1:6">
      <c r="A3504" s="102" t="s">
        <v>6688</v>
      </c>
      <c r="B3504" s="138" t="s">
        <v>6689</v>
      </c>
      <c r="C3504" s="138" t="s">
        <v>409</v>
      </c>
      <c r="D3504" s="143" t="s">
        <v>927</v>
      </c>
      <c r="E3504" s="139" t="s">
        <v>53</v>
      </c>
      <c r="F3504" s="200">
        <v>22415</v>
      </c>
    </row>
    <row r="3505" spans="1:6">
      <c r="A3505" s="105" t="s">
        <v>6690</v>
      </c>
      <c r="B3505" s="232" t="s">
        <v>6691</v>
      </c>
      <c r="C3505" s="125" t="s">
        <v>316</v>
      </c>
      <c r="D3505" s="141" t="s">
        <v>1505</v>
      </c>
      <c r="E3505" s="142" t="s">
        <v>1506</v>
      </c>
      <c r="F3505" s="200">
        <v>21692</v>
      </c>
    </row>
    <row r="3506" spans="1:6">
      <c r="A3506" s="102" t="s">
        <v>6692</v>
      </c>
      <c r="B3506" s="137" t="s">
        <v>6693</v>
      </c>
      <c r="C3506" s="137" t="s">
        <v>1786</v>
      </c>
      <c r="D3506" s="103" t="s">
        <v>2738</v>
      </c>
      <c r="E3506" s="104" t="s">
        <v>119</v>
      </c>
      <c r="F3506" s="202" t="s">
        <v>9009</v>
      </c>
    </row>
    <row r="3507" spans="1:6">
      <c r="A3507" s="102" t="s">
        <v>6694</v>
      </c>
      <c r="B3507" s="129" t="s">
        <v>6695</v>
      </c>
      <c r="C3507" s="129" t="s">
        <v>6696</v>
      </c>
      <c r="D3507" s="108" t="s">
        <v>541</v>
      </c>
      <c r="E3507" s="104" t="s">
        <v>27</v>
      </c>
      <c r="F3507" s="195">
        <v>44333</v>
      </c>
    </row>
    <row r="3508" spans="1:6">
      <c r="A3508" s="105" t="s">
        <v>6697</v>
      </c>
      <c r="B3508" s="232" t="s">
        <v>6698</v>
      </c>
      <c r="C3508" s="125" t="s">
        <v>4047</v>
      </c>
      <c r="D3508" s="106" t="s">
        <v>6699</v>
      </c>
      <c r="E3508" s="107" t="s">
        <v>27</v>
      </c>
      <c r="F3508" s="203" t="s">
        <v>9009</v>
      </c>
    </row>
    <row r="3509" spans="1:6">
      <c r="A3509" s="102" t="s">
        <v>45</v>
      </c>
      <c r="B3509" s="129" t="s">
        <v>6700</v>
      </c>
      <c r="C3509" s="129" t="s">
        <v>88</v>
      </c>
      <c r="D3509" s="143" t="s">
        <v>1119</v>
      </c>
      <c r="E3509" s="104" t="s">
        <v>45</v>
      </c>
      <c r="F3509" s="202" t="s">
        <v>9009</v>
      </c>
    </row>
    <row r="3510" spans="1:6">
      <c r="A3510" s="102" t="s">
        <v>6701</v>
      </c>
      <c r="B3510" s="137" t="s">
        <v>6702</v>
      </c>
      <c r="C3510" s="137" t="s">
        <v>5409</v>
      </c>
      <c r="D3510" s="103" t="s">
        <v>572</v>
      </c>
      <c r="E3510" s="104" t="s">
        <v>53</v>
      </c>
      <c r="F3510" s="203" t="s">
        <v>9009</v>
      </c>
    </row>
    <row r="3511" spans="1:6">
      <c r="A3511" s="105" t="s">
        <v>6703</v>
      </c>
      <c r="B3511" s="125" t="s">
        <v>6704</v>
      </c>
      <c r="C3511" s="125" t="s">
        <v>6705</v>
      </c>
      <c r="D3511" s="106" t="s">
        <v>6706</v>
      </c>
      <c r="E3511" s="107" t="s">
        <v>201</v>
      </c>
      <c r="F3511" s="203" t="s">
        <v>9009</v>
      </c>
    </row>
    <row r="3512" spans="1:6">
      <c r="A3512" s="102" t="s">
        <v>6707</v>
      </c>
      <c r="B3512" s="129" t="s">
        <v>6708</v>
      </c>
      <c r="C3512" s="129" t="s">
        <v>1166</v>
      </c>
      <c r="D3512" s="108" t="s">
        <v>2762</v>
      </c>
      <c r="E3512" s="104" t="s">
        <v>27</v>
      </c>
      <c r="F3512" s="203" t="s">
        <v>9009</v>
      </c>
    </row>
    <row r="3513" spans="1:6">
      <c r="A3513" s="214" t="s">
        <v>11956</v>
      </c>
      <c r="B3513" s="215" t="s">
        <v>11957</v>
      </c>
      <c r="C3513" s="215" t="s">
        <v>141</v>
      </c>
      <c r="D3513" s="216" t="s">
        <v>11958</v>
      </c>
      <c r="E3513" s="217" t="s">
        <v>99</v>
      </c>
      <c r="F3513" s="195">
        <v>44409</v>
      </c>
    </row>
    <row r="3514" spans="1:6">
      <c r="A3514" s="102" t="s">
        <v>6709</v>
      </c>
      <c r="B3514" s="129" t="s">
        <v>6710</v>
      </c>
      <c r="C3514" s="129" t="s">
        <v>4623</v>
      </c>
      <c r="D3514" s="108" t="s">
        <v>6711</v>
      </c>
      <c r="E3514" s="104" t="s">
        <v>78</v>
      </c>
      <c r="F3514" s="199">
        <v>23494</v>
      </c>
    </row>
    <row r="3515" spans="1:6">
      <c r="A3515" s="102" t="s">
        <v>6712</v>
      </c>
      <c r="B3515" s="137" t="s">
        <v>6713</v>
      </c>
      <c r="C3515" s="137" t="s">
        <v>80</v>
      </c>
      <c r="D3515" s="103" t="s">
        <v>6714</v>
      </c>
      <c r="E3515" s="104" t="s">
        <v>45</v>
      </c>
      <c r="F3515" s="200">
        <v>14361</v>
      </c>
    </row>
    <row r="3516" spans="1:6">
      <c r="A3516" s="102" t="s">
        <v>6715</v>
      </c>
      <c r="B3516" s="129" t="s">
        <v>6716</v>
      </c>
      <c r="C3516" s="129" t="s">
        <v>275</v>
      </c>
      <c r="D3516" s="108" t="s">
        <v>6717</v>
      </c>
      <c r="E3516" s="104" t="s">
        <v>16</v>
      </c>
      <c r="F3516" s="203" t="s">
        <v>9009</v>
      </c>
    </row>
    <row r="3517" spans="1:6">
      <c r="A3517" s="102" t="s">
        <v>1920</v>
      </c>
      <c r="B3517" s="137" t="s">
        <v>6718</v>
      </c>
      <c r="C3517" s="137" t="s">
        <v>41</v>
      </c>
      <c r="D3517" s="103" t="s">
        <v>6719</v>
      </c>
      <c r="E3517" s="104" t="s">
        <v>201</v>
      </c>
      <c r="F3517" s="203" t="s">
        <v>9009</v>
      </c>
    </row>
    <row r="3518" spans="1:6">
      <c r="A3518" s="102" t="s">
        <v>1920</v>
      </c>
      <c r="B3518" s="129" t="s">
        <v>6720</v>
      </c>
      <c r="C3518" s="129" t="s">
        <v>955</v>
      </c>
      <c r="D3518" s="108" t="s">
        <v>164</v>
      </c>
      <c r="E3518" s="104" t="s">
        <v>20</v>
      </c>
      <c r="F3518" s="203" t="s">
        <v>9009</v>
      </c>
    </row>
    <row r="3519" spans="1:6">
      <c r="A3519" s="102" t="s">
        <v>1920</v>
      </c>
      <c r="B3519" s="129" t="s">
        <v>6721</v>
      </c>
      <c r="C3519" s="108" t="s">
        <v>6722</v>
      </c>
      <c r="D3519" s="143" t="s">
        <v>656</v>
      </c>
      <c r="E3519" s="104" t="s">
        <v>78</v>
      </c>
      <c r="F3519" s="203" t="s">
        <v>9009</v>
      </c>
    </row>
    <row r="3520" spans="1:6">
      <c r="A3520" s="105" t="s">
        <v>6724</v>
      </c>
      <c r="B3520" s="125" t="s">
        <v>6725</v>
      </c>
      <c r="C3520" s="125" t="s">
        <v>14</v>
      </c>
      <c r="D3520" s="106" t="s">
        <v>6726</v>
      </c>
      <c r="E3520" s="107" t="s">
        <v>85</v>
      </c>
      <c r="F3520" s="203" t="s">
        <v>9009</v>
      </c>
    </row>
    <row r="3521" spans="1:6">
      <c r="A3521" s="102" t="s">
        <v>6728</v>
      </c>
      <c r="B3521" s="138" t="s">
        <v>6729</v>
      </c>
      <c r="C3521" s="138" t="s">
        <v>14</v>
      </c>
      <c r="D3521" s="143" t="s">
        <v>4842</v>
      </c>
      <c r="E3521" s="139" t="s">
        <v>45</v>
      </c>
      <c r="F3521" s="200">
        <v>16950</v>
      </c>
    </row>
    <row r="3522" spans="1:6">
      <c r="A3522" s="102" t="s">
        <v>6730</v>
      </c>
      <c r="B3522" s="129" t="s">
        <v>6731</v>
      </c>
      <c r="C3522" s="129" t="s">
        <v>6732</v>
      </c>
      <c r="D3522" s="108" t="s">
        <v>6733</v>
      </c>
      <c r="E3522" s="104" t="s">
        <v>124</v>
      </c>
      <c r="F3522" s="195">
        <v>44419</v>
      </c>
    </row>
    <row r="3523" spans="1:6">
      <c r="A3523" s="102" t="s">
        <v>6734</v>
      </c>
      <c r="B3523" s="137" t="s">
        <v>6735</v>
      </c>
      <c r="C3523" s="137" t="s">
        <v>114</v>
      </c>
      <c r="D3523" s="103" t="s">
        <v>5938</v>
      </c>
      <c r="E3523" s="104" t="s">
        <v>24</v>
      </c>
      <c r="F3523" s="203" t="s">
        <v>9009</v>
      </c>
    </row>
    <row r="3524" spans="1:6">
      <c r="A3524" s="102" t="s">
        <v>6736</v>
      </c>
      <c r="B3524" s="138" t="s">
        <v>6737</v>
      </c>
      <c r="C3524" s="138" t="s">
        <v>260</v>
      </c>
      <c r="D3524" s="143" t="s">
        <v>4959</v>
      </c>
      <c r="E3524" s="139" t="s">
        <v>245</v>
      </c>
      <c r="F3524" s="195">
        <v>44233</v>
      </c>
    </row>
    <row r="3525" spans="1:6">
      <c r="A3525" s="214" t="s">
        <v>11365</v>
      </c>
      <c r="B3525" s="215" t="s">
        <v>11371</v>
      </c>
      <c r="C3525" s="215" t="s">
        <v>137</v>
      </c>
      <c r="D3525" s="216" t="s">
        <v>11372</v>
      </c>
      <c r="E3525" s="217" t="s">
        <v>42</v>
      </c>
      <c r="F3525" s="208" t="s">
        <v>9009</v>
      </c>
    </row>
    <row r="3526" spans="1:6">
      <c r="A3526" s="102" t="s">
        <v>6738</v>
      </c>
      <c r="B3526" s="138" t="s">
        <v>6739</v>
      </c>
      <c r="C3526" s="138" t="s">
        <v>6740</v>
      </c>
      <c r="D3526" s="143" t="s">
        <v>6741</v>
      </c>
      <c r="E3526" s="139" t="s">
        <v>38</v>
      </c>
      <c r="F3526" s="203" t="s">
        <v>9009</v>
      </c>
    </row>
    <row r="3527" spans="1:6">
      <c r="A3527" s="102" t="s">
        <v>6742</v>
      </c>
      <c r="B3527" s="138" t="s">
        <v>6743</v>
      </c>
      <c r="C3527" s="138" t="s">
        <v>212</v>
      </c>
      <c r="D3527" s="143" t="s">
        <v>6744</v>
      </c>
      <c r="E3527" s="139" t="s">
        <v>1076</v>
      </c>
      <c r="F3527" s="202" t="s">
        <v>9009</v>
      </c>
    </row>
    <row r="3528" spans="1:6">
      <c r="A3528" s="102" t="s">
        <v>6745</v>
      </c>
      <c r="B3528" s="137" t="s">
        <v>6746</v>
      </c>
      <c r="C3528" s="137" t="s">
        <v>982</v>
      </c>
      <c r="D3528" s="103" t="s">
        <v>1022</v>
      </c>
      <c r="E3528" s="104" t="s">
        <v>85</v>
      </c>
      <c r="F3528" s="203" t="s">
        <v>9009</v>
      </c>
    </row>
    <row r="3529" spans="1:6">
      <c r="A3529" s="102" t="s">
        <v>6747</v>
      </c>
      <c r="B3529" s="138" t="s">
        <v>6748</v>
      </c>
      <c r="C3529" s="138" t="s">
        <v>820</v>
      </c>
      <c r="D3529" s="143" t="s">
        <v>1299</v>
      </c>
      <c r="E3529" s="139" t="s">
        <v>27</v>
      </c>
      <c r="F3529" s="202" t="s">
        <v>9009</v>
      </c>
    </row>
    <row r="3530" spans="1:6">
      <c r="A3530" s="105" t="s">
        <v>6749</v>
      </c>
      <c r="B3530" s="125" t="s">
        <v>6750</v>
      </c>
      <c r="C3530" s="125" t="s">
        <v>321</v>
      </c>
      <c r="D3530" s="106" t="s">
        <v>6751</v>
      </c>
      <c r="E3530" s="107" t="s">
        <v>124</v>
      </c>
      <c r="F3530" s="202" t="s">
        <v>9009</v>
      </c>
    </row>
    <row r="3531" spans="1:6">
      <c r="A3531" s="102" t="s">
        <v>6749</v>
      </c>
      <c r="B3531" s="137" t="s">
        <v>6752</v>
      </c>
      <c r="C3531" s="137" t="s">
        <v>88</v>
      </c>
      <c r="D3531" s="103" t="s">
        <v>6753</v>
      </c>
      <c r="E3531" s="104" t="s">
        <v>78</v>
      </c>
      <c r="F3531" s="202" t="s">
        <v>9009</v>
      </c>
    </row>
    <row r="3532" spans="1:6">
      <c r="A3532" s="102" t="s">
        <v>6754</v>
      </c>
      <c r="B3532" s="129" t="s">
        <v>6755</v>
      </c>
      <c r="C3532" s="129" t="s">
        <v>305</v>
      </c>
      <c r="D3532" s="108" t="s">
        <v>485</v>
      </c>
      <c r="E3532" s="173" t="s">
        <v>49</v>
      </c>
      <c r="F3532" s="202" t="s">
        <v>9009</v>
      </c>
    </row>
    <row r="3533" spans="1:6">
      <c r="A3533" s="120" t="s">
        <v>6756</v>
      </c>
      <c r="B3533" s="126" t="s">
        <v>6757</v>
      </c>
      <c r="C3533" s="126" t="s">
        <v>724</v>
      </c>
      <c r="D3533" s="106" t="s">
        <v>391</v>
      </c>
      <c r="E3533" s="107" t="s">
        <v>120</v>
      </c>
      <c r="F3533" s="199">
        <v>14625</v>
      </c>
    </row>
    <row r="3534" spans="1:6">
      <c r="A3534" s="102" t="s">
        <v>6758</v>
      </c>
      <c r="B3534" s="129" t="s">
        <v>6759</v>
      </c>
      <c r="C3534" s="129" t="s">
        <v>180</v>
      </c>
      <c r="D3534" s="108" t="s">
        <v>6760</v>
      </c>
      <c r="E3534" s="104" t="s">
        <v>85</v>
      </c>
      <c r="F3534" s="202" t="s">
        <v>9009</v>
      </c>
    </row>
    <row r="3535" spans="1:6">
      <c r="A3535" s="105" t="s">
        <v>6761</v>
      </c>
      <c r="B3535" s="125" t="s">
        <v>6762</v>
      </c>
      <c r="C3535" s="125" t="s">
        <v>88</v>
      </c>
      <c r="D3535" s="106" t="s">
        <v>6763</v>
      </c>
      <c r="E3535" s="107" t="s">
        <v>201</v>
      </c>
      <c r="F3535" s="202" t="s">
        <v>9009</v>
      </c>
    </row>
    <row r="3536" spans="1:6">
      <c r="A3536" s="102" t="s">
        <v>9808</v>
      </c>
      <c r="B3536" s="137" t="s">
        <v>9809</v>
      </c>
      <c r="C3536" s="137" t="s">
        <v>1283</v>
      </c>
      <c r="D3536" s="103" t="s">
        <v>9810</v>
      </c>
      <c r="E3536" s="104" t="s">
        <v>71</v>
      </c>
      <c r="F3536" s="202" t="s">
        <v>9009</v>
      </c>
    </row>
    <row r="3537" spans="1:6">
      <c r="A3537" s="102" t="s">
        <v>6764</v>
      </c>
      <c r="B3537" s="138" t="s">
        <v>6765</v>
      </c>
      <c r="C3537" s="143" t="s">
        <v>746</v>
      </c>
      <c r="D3537" s="143" t="s">
        <v>675</v>
      </c>
      <c r="E3537" s="139" t="s">
        <v>24</v>
      </c>
      <c r="F3537" s="202" t="s">
        <v>9009</v>
      </c>
    </row>
    <row r="3538" spans="1:6">
      <c r="A3538" s="116" t="s">
        <v>6766</v>
      </c>
      <c r="B3538" s="125" t="s">
        <v>6767</v>
      </c>
      <c r="C3538" s="125" t="s">
        <v>2366</v>
      </c>
      <c r="D3538" s="141" t="s">
        <v>2193</v>
      </c>
      <c r="E3538" s="142" t="s">
        <v>27</v>
      </c>
      <c r="F3538" s="202" t="s">
        <v>9009</v>
      </c>
    </row>
    <row r="3539" spans="1:6">
      <c r="A3539" s="102" t="s">
        <v>6768</v>
      </c>
      <c r="B3539" s="129" t="s">
        <v>6769</v>
      </c>
      <c r="C3539" s="129" t="s">
        <v>153</v>
      </c>
      <c r="D3539" s="108" t="s">
        <v>6770</v>
      </c>
      <c r="E3539" s="104" t="s">
        <v>134</v>
      </c>
      <c r="F3539" s="202" t="s">
        <v>9009</v>
      </c>
    </row>
    <row r="3540" spans="1:6">
      <c r="A3540" s="102" t="s">
        <v>6771</v>
      </c>
      <c r="B3540" s="138" t="s">
        <v>6772</v>
      </c>
      <c r="C3540" s="143" t="s">
        <v>133</v>
      </c>
      <c r="D3540" s="143" t="s">
        <v>3897</v>
      </c>
      <c r="E3540" s="139" t="s">
        <v>318</v>
      </c>
      <c r="F3540" s="202" t="s">
        <v>9009</v>
      </c>
    </row>
    <row r="3541" spans="1:6">
      <c r="A3541" s="120" t="s">
        <v>6773</v>
      </c>
      <c r="B3541" s="126" t="s">
        <v>6774</v>
      </c>
      <c r="C3541" s="126" t="s">
        <v>193</v>
      </c>
      <c r="D3541" s="106" t="s">
        <v>2430</v>
      </c>
      <c r="E3541" s="107" t="s">
        <v>42</v>
      </c>
      <c r="F3541" s="202" t="s">
        <v>9009</v>
      </c>
    </row>
    <row r="3542" spans="1:6">
      <c r="A3542" s="102" t="s">
        <v>9767</v>
      </c>
      <c r="B3542" s="138" t="s">
        <v>9768</v>
      </c>
      <c r="C3542" s="138" t="s">
        <v>669</v>
      </c>
      <c r="D3542" s="143" t="s">
        <v>3437</v>
      </c>
      <c r="E3542" s="139" t="s">
        <v>78</v>
      </c>
      <c r="F3542" s="205" t="s">
        <v>9009</v>
      </c>
    </row>
    <row r="3543" spans="1:6">
      <c r="A3543" s="214" t="s">
        <v>10123</v>
      </c>
      <c r="B3543" s="215" t="s">
        <v>10124</v>
      </c>
      <c r="C3543" s="215" t="s">
        <v>724</v>
      </c>
      <c r="D3543" s="216" t="s">
        <v>10125</v>
      </c>
      <c r="E3543" s="217" t="s">
        <v>16</v>
      </c>
      <c r="F3543" s="202" t="s">
        <v>9009</v>
      </c>
    </row>
    <row r="3544" spans="1:6">
      <c r="A3544" s="102" t="s">
        <v>6775</v>
      </c>
      <c r="B3544" s="138" t="s">
        <v>6776</v>
      </c>
      <c r="C3544" s="138" t="s">
        <v>965</v>
      </c>
      <c r="D3544" s="143" t="s">
        <v>7883</v>
      </c>
      <c r="E3544" s="139" t="s">
        <v>459</v>
      </c>
      <c r="F3544" s="202" t="s">
        <v>9009</v>
      </c>
    </row>
    <row r="3545" spans="1:6">
      <c r="A3545" s="102" t="s">
        <v>6777</v>
      </c>
      <c r="B3545" s="129" t="s">
        <v>6778</v>
      </c>
      <c r="C3545" s="129" t="s">
        <v>29</v>
      </c>
      <c r="D3545" s="108" t="s">
        <v>2302</v>
      </c>
      <c r="E3545" s="104" t="s">
        <v>42</v>
      </c>
      <c r="F3545" s="202" t="s">
        <v>9009</v>
      </c>
    </row>
    <row r="3546" spans="1:6">
      <c r="A3546" s="102" t="s">
        <v>9005</v>
      </c>
      <c r="B3546" s="138" t="s">
        <v>9006</v>
      </c>
      <c r="C3546" s="138" t="s">
        <v>593</v>
      </c>
      <c r="D3546" s="143" t="s">
        <v>9018</v>
      </c>
      <c r="E3546" s="139" t="s">
        <v>42</v>
      </c>
      <c r="F3546" s="199">
        <v>23590</v>
      </c>
    </row>
    <row r="3547" spans="1:6">
      <c r="A3547" s="102" t="s">
        <v>6779</v>
      </c>
      <c r="B3547" s="138" t="s">
        <v>6780</v>
      </c>
      <c r="C3547" s="143" t="s">
        <v>4006</v>
      </c>
      <c r="D3547" s="143" t="s">
        <v>1726</v>
      </c>
      <c r="E3547" s="139" t="s">
        <v>78</v>
      </c>
      <c r="F3547" s="205" t="s">
        <v>9009</v>
      </c>
    </row>
    <row r="3548" spans="1:6">
      <c r="A3548" s="102" t="s">
        <v>10739</v>
      </c>
      <c r="B3548" s="138" t="s">
        <v>10740</v>
      </c>
      <c r="C3548" s="143" t="s">
        <v>669</v>
      </c>
      <c r="D3548" s="143" t="s">
        <v>7605</v>
      </c>
      <c r="E3548" s="139" t="s">
        <v>78</v>
      </c>
      <c r="F3548" s="198">
        <v>44307</v>
      </c>
    </row>
    <row r="3549" spans="1:6">
      <c r="A3549" s="102" t="s">
        <v>6781</v>
      </c>
      <c r="B3549" s="138" t="s">
        <v>6782</v>
      </c>
      <c r="C3549" s="138" t="s">
        <v>14</v>
      </c>
      <c r="D3549" s="143" t="s">
        <v>6490</v>
      </c>
      <c r="E3549" s="139" t="s">
        <v>158</v>
      </c>
      <c r="F3549" s="198">
        <v>44416</v>
      </c>
    </row>
    <row r="3550" spans="1:6">
      <c r="A3550" s="214" t="s">
        <v>9259</v>
      </c>
      <c r="B3550" s="215" t="s">
        <v>9260</v>
      </c>
      <c r="C3550" s="215" t="s">
        <v>344</v>
      </c>
      <c r="D3550" s="216" t="s">
        <v>393</v>
      </c>
      <c r="E3550" s="217" t="s">
        <v>99</v>
      </c>
      <c r="F3550" s="198">
        <v>44547</v>
      </c>
    </row>
    <row r="3551" spans="1:6">
      <c r="A3551" s="105" t="s">
        <v>6783</v>
      </c>
      <c r="B3551" s="125" t="s">
        <v>6784</v>
      </c>
      <c r="C3551" s="125" t="s">
        <v>88</v>
      </c>
      <c r="D3551" s="106" t="s">
        <v>1400</v>
      </c>
      <c r="E3551" s="107" t="s">
        <v>49</v>
      </c>
      <c r="F3551" s="205" t="s">
        <v>9009</v>
      </c>
    </row>
    <row r="3552" spans="1:6">
      <c r="A3552" s="214" t="s">
        <v>6783</v>
      </c>
      <c r="B3552" s="215" t="s">
        <v>11959</v>
      </c>
      <c r="C3552" s="215" t="s">
        <v>1479</v>
      </c>
      <c r="D3552" s="216" t="s">
        <v>11960</v>
      </c>
      <c r="E3552" s="217" t="s">
        <v>78</v>
      </c>
      <c r="F3552" s="205" t="s">
        <v>9009</v>
      </c>
    </row>
    <row r="3553" spans="1:6">
      <c r="A3553" s="102" t="s">
        <v>6783</v>
      </c>
      <c r="B3553" s="138" t="s">
        <v>6785</v>
      </c>
      <c r="C3553" s="138" t="s">
        <v>409</v>
      </c>
      <c r="D3553" s="143" t="s">
        <v>6786</v>
      </c>
      <c r="E3553" s="139" t="s">
        <v>16</v>
      </c>
      <c r="F3553" s="205" t="s">
        <v>9009</v>
      </c>
    </row>
    <row r="3554" spans="1:6">
      <c r="A3554" s="102" t="s">
        <v>6787</v>
      </c>
      <c r="B3554" s="138" t="s">
        <v>6788</v>
      </c>
      <c r="C3554" s="138" t="s">
        <v>4105</v>
      </c>
      <c r="D3554" s="143" t="s">
        <v>6789</v>
      </c>
      <c r="E3554" s="139" t="s">
        <v>78</v>
      </c>
      <c r="F3554" s="205" t="s">
        <v>9009</v>
      </c>
    </row>
    <row r="3555" spans="1:6">
      <c r="A3555" s="214" t="s">
        <v>9278</v>
      </c>
      <c r="B3555" s="215" t="s">
        <v>9281</v>
      </c>
      <c r="C3555" s="215" t="s">
        <v>88</v>
      </c>
      <c r="D3555" s="216" t="s">
        <v>5566</v>
      </c>
      <c r="E3555" s="217" t="s">
        <v>42</v>
      </c>
      <c r="F3555" s="205" t="s">
        <v>9009</v>
      </c>
    </row>
    <row r="3556" spans="1:6">
      <c r="A3556" s="102" t="s">
        <v>6790</v>
      </c>
      <c r="B3556" s="138" t="s">
        <v>6791</v>
      </c>
      <c r="C3556" s="138" t="s">
        <v>462</v>
      </c>
      <c r="D3556" s="143" t="s">
        <v>6792</v>
      </c>
      <c r="E3556" s="139" t="s">
        <v>38</v>
      </c>
      <c r="F3556" s="205" t="s">
        <v>9009</v>
      </c>
    </row>
    <row r="3557" spans="1:6">
      <c r="A3557" s="102" t="s">
        <v>6793</v>
      </c>
      <c r="B3557" s="138" t="s">
        <v>6794</v>
      </c>
      <c r="C3557" s="143" t="s">
        <v>1536</v>
      </c>
      <c r="D3557" s="143" t="s">
        <v>1180</v>
      </c>
      <c r="E3557" s="139" t="s">
        <v>38</v>
      </c>
      <c r="F3557" s="210">
        <v>44435</v>
      </c>
    </row>
    <row r="3558" spans="1:6">
      <c r="A3558" s="102" t="s">
        <v>6793</v>
      </c>
      <c r="B3558" s="138" t="s">
        <v>10200</v>
      </c>
      <c r="C3558" s="143" t="s">
        <v>344</v>
      </c>
      <c r="D3558" s="143" t="s">
        <v>1093</v>
      </c>
      <c r="E3558" s="139" t="s">
        <v>34</v>
      </c>
      <c r="F3558" s="198">
        <v>44284</v>
      </c>
    </row>
    <row r="3559" spans="1:6">
      <c r="A3559" s="214" t="s">
        <v>6795</v>
      </c>
      <c r="B3559" s="215" t="s">
        <v>11566</v>
      </c>
      <c r="C3559" s="215" t="s">
        <v>110</v>
      </c>
      <c r="D3559" s="216" t="s">
        <v>3924</v>
      </c>
      <c r="E3559" s="217" t="s">
        <v>134</v>
      </c>
      <c r="F3559" s="198">
        <v>44398</v>
      </c>
    </row>
    <row r="3560" spans="1:6">
      <c r="A3560" s="105" t="s">
        <v>6795</v>
      </c>
      <c r="B3560" s="125" t="s">
        <v>6796</v>
      </c>
      <c r="C3560" s="125" t="s">
        <v>6797</v>
      </c>
      <c r="D3560" s="106" t="s">
        <v>6798</v>
      </c>
      <c r="E3560" s="107" t="s">
        <v>27</v>
      </c>
      <c r="F3560" s="205" t="s">
        <v>9009</v>
      </c>
    </row>
    <row r="3561" spans="1:6">
      <c r="A3561" s="102" t="s">
        <v>6799</v>
      </c>
      <c r="B3561" s="138" t="s">
        <v>6800</v>
      </c>
      <c r="C3561" s="138" t="s">
        <v>193</v>
      </c>
      <c r="D3561" s="143" t="s">
        <v>6801</v>
      </c>
      <c r="E3561" s="139" t="s">
        <v>428</v>
      </c>
      <c r="F3561" s="198">
        <v>44560</v>
      </c>
    </row>
    <row r="3562" spans="1:6">
      <c r="A3562" s="189" t="s">
        <v>9114</v>
      </c>
      <c r="B3562" s="190" t="s">
        <v>9115</v>
      </c>
      <c r="C3562" s="190" t="s">
        <v>53</v>
      </c>
      <c r="D3562" s="191" t="s">
        <v>9116</v>
      </c>
      <c r="E3562" s="192" t="s">
        <v>38</v>
      </c>
      <c r="F3562" s="205" t="s">
        <v>9009</v>
      </c>
    </row>
    <row r="3563" spans="1:6">
      <c r="A3563" s="102" t="s">
        <v>6802</v>
      </c>
      <c r="B3563" s="138" t="s">
        <v>6803</v>
      </c>
      <c r="C3563" s="138" t="s">
        <v>469</v>
      </c>
      <c r="D3563" s="143" t="s">
        <v>262</v>
      </c>
      <c r="E3563" s="139" t="s">
        <v>85</v>
      </c>
      <c r="F3563" s="205" t="s">
        <v>9009</v>
      </c>
    </row>
    <row r="3564" spans="1:6">
      <c r="A3564" s="102" t="s">
        <v>6804</v>
      </c>
      <c r="B3564" s="138" t="s">
        <v>11631</v>
      </c>
      <c r="C3564" s="143" t="s">
        <v>982</v>
      </c>
      <c r="D3564" s="143" t="s">
        <v>5484</v>
      </c>
      <c r="E3564" s="139" t="s">
        <v>85</v>
      </c>
      <c r="F3564" s="198">
        <v>44346</v>
      </c>
    </row>
    <row r="3565" spans="1:6">
      <c r="A3565" s="102" t="s">
        <v>6805</v>
      </c>
      <c r="B3565" s="138" t="s">
        <v>6806</v>
      </c>
      <c r="C3565" s="138" t="s">
        <v>14</v>
      </c>
      <c r="D3565" s="143" t="s">
        <v>1859</v>
      </c>
      <c r="E3565" s="139" t="s">
        <v>287</v>
      </c>
      <c r="F3565" s="198">
        <v>44326</v>
      </c>
    </row>
    <row r="3566" spans="1:6">
      <c r="A3566" s="102" t="s">
        <v>6807</v>
      </c>
      <c r="B3566" s="129" t="s">
        <v>6808</v>
      </c>
      <c r="C3566" s="129" t="s">
        <v>593</v>
      </c>
      <c r="D3566" s="143" t="s">
        <v>98</v>
      </c>
      <c r="E3566" s="104" t="s">
        <v>99</v>
      </c>
      <c r="F3566" s="205" t="s">
        <v>9009</v>
      </c>
    </row>
    <row r="3567" spans="1:6">
      <c r="A3567" s="102" t="s">
        <v>6807</v>
      </c>
      <c r="B3567" s="138" t="s">
        <v>6812</v>
      </c>
      <c r="C3567" s="143" t="s">
        <v>488</v>
      </c>
      <c r="D3567" s="143" t="s">
        <v>6813</v>
      </c>
      <c r="E3567" s="139" t="s">
        <v>119</v>
      </c>
      <c r="F3567" s="205" t="s">
        <v>9009</v>
      </c>
    </row>
    <row r="3568" spans="1:6">
      <c r="A3568" s="102" t="s">
        <v>6807</v>
      </c>
      <c r="B3568" s="138" t="s">
        <v>9598</v>
      </c>
      <c r="C3568" s="129" t="s">
        <v>820</v>
      </c>
      <c r="D3568" s="108" t="s">
        <v>1889</v>
      </c>
      <c r="E3568" s="104" t="s">
        <v>49</v>
      </c>
      <c r="F3568" s="202" t="s">
        <v>9009</v>
      </c>
    </row>
    <row r="3569" spans="1:6">
      <c r="A3569" s="102" t="s">
        <v>6807</v>
      </c>
      <c r="B3569" s="138" t="s">
        <v>6809</v>
      </c>
      <c r="C3569" s="138" t="s">
        <v>252</v>
      </c>
      <c r="D3569" s="143" t="s">
        <v>1764</v>
      </c>
      <c r="E3569" s="139" t="s">
        <v>27</v>
      </c>
      <c r="F3569" s="205" t="s">
        <v>9009</v>
      </c>
    </row>
    <row r="3570" spans="1:6">
      <c r="A3570" s="102" t="s">
        <v>6807</v>
      </c>
      <c r="B3570" s="129" t="s">
        <v>6810</v>
      </c>
      <c r="C3570" s="129" t="s">
        <v>88</v>
      </c>
      <c r="D3570" s="108" t="s">
        <v>6811</v>
      </c>
      <c r="E3570" s="104" t="s">
        <v>94</v>
      </c>
      <c r="F3570" s="205" t="s">
        <v>9009</v>
      </c>
    </row>
    <row r="3571" spans="1:6">
      <c r="A3571" s="102" t="s">
        <v>6814</v>
      </c>
      <c r="B3571" s="129" t="s">
        <v>6815</v>
      </c>
      <c r="C3571" s="129" t="s">
        <v>164</v>
      </c>
      <c r="D3571" s="108" t="s">
        <v>4142</v>
      </c>
      <c r="E3571" s="104" t="s">
        <v>201</v>
      </c>
      <c r="F3571" s="199">
        <v>15571</v>
      </c>
    </row>
    <row r="3572" spans="1:6">
      <c r="A3572" s="102" t="s">
        <v>6816</v>
      </c>
      <c r="B3572" s="138" t="s">
        <v>6817</v>
      </c>
      <c r="C3572" s="138" t="s">
        <v>4708</v>
      </c>
      <c r="D3572" s="143" t="s">
        <v>6818</v>
      </c>
      <c r="E3572" s="139" t="s">
        <v>34</v>
      </c>
      <c r="F3572" s="205" t="s">
        <v>9009</v>
      </c>
    </row>
    <row r="3573" spans="1:6">
      <c r="A3573" s="105" t="s">
        <v>6819</v>
      </c>
      <c r="B3573" s="125" t="s">
        <v>6820</v>
      </c>
      <c r="C3573" s="125" t="s">
        <v>387</v>
      </c>
      <c r="D3573" s="106" t="s">
        <v>309</v>
      </c>
      <c r="E3573" s="107" t="s">
        <v>27</v>
      </c>
      <c r="F3573" s="205" t="s">
        <v>9009</v>
      </c>
    </row>
    <row r="3574" spans="1:6">
      <c r="A3574" s="102" t="s">
        <v>6821</v>
      </c>
      <c r="B3574" s="138" t="s">
        <v>6822</v>
      </c>
      <c r="C3574" s="138" t="s">
        <v>593</v>
      </c>
      <c r="D3574" s="143" t="s">
        <v>6823</v>
      </c>
      <c r="E3574" s="139" t="s">
        <v>20</v>
      </c>
      <c r="F3574" s="205" t="s">
        <v>9009</v>
      </c>
    </row>
    <row r="3575" spans="1:6">
      <c r="A3575" s="102" t="s">
        <v>10668</v>
      </c>
      <c r="B3575" s="138" t="s">
        <v>10669</v>
      </c>
      <c r="C3575" s="143" t="s">
        <v>10670</v>
      </c>
      <c r="D3575" s="143" t="s">
        <v>3730</v>
      </c>
      <c r="E3575" s="139" t="s">
        <v>38</v>
      </c>
      <c r="F3575" s="199">
        <v>23065</v>
      </c>
    </row>
    <row r="3576" spans="1:6">
      <c r="A3576" s="102" t="s">
        <v>6824</v>
      </c>
      <c r="B3576" s="138" t="s">
        <v>6825</v>
      </c>
      <c r="C3576" s="138" t="s">
        <v>180</v>
      </c>
      <c r="D3576" s="143" t="s">
        <v>3494</v>
      </c>
      <c r="E3576" s="139" t="s">
        <v>1619</v>
      </c>
      <c r="F3576" s="205" t="s">
        <v>9009</v>
      </c>
    </row>
    <row r="3577" spans="1:6">
      <c r="A3577" s="214" t="s">
        <v>11782</v>
      </c>
      <c r="B3577" s="215" t="s">
        <v>11784</v>
      </c>
      <c r="C3577" s="215" t="s">
        <v>11785</v>
      </c>
      <c r="D3577" s="216" t="s">
        <v>9494</v>
      </c>
      <c r="E3577" s="217" t="s">
        <v>85</v>
      </c>
      <c r="F3577" s="205" t="s">
        <v>9009</v>
      </c>
    </row>
    <row r="3578" spans="1:6">
      <c r="A3578" s="105" t="s">
        <v>6826</v>
      </c>
      <c r="B3578" s="125" t="s">
        <v>6827</v>
      </c>
      <c r="C3578" s="125" t="s">
        <v>852</v>
      </c>
      <c r="D3578" s="106" t="s">
        <v>6699</v>
      </c>
      <c r="E3578" s="119" t="s">
        <v>27</v>
      </c>
      <c r="F3578" s="205" t="s">
        <v>9009</v>
      </c>
    </row>
    <row r="3579" spans="1:6">
      <c r="A3579" s="102" t="s">
        <v>6826</v>
      </c>
      <c r="B3579" s="138" t="s">
        <v>6828</v>
      </c>
      <c r="C3579" s="143" t="s">
        <v>321</v>
      </c>
      <c r="D3579" s="143" t="s">
        <v>6829</v>
      </c>
      <c r="E3579" s="139" t="s">
        <v>147</v>
      </c>
      <c r="F3579" s="205" t="s">
        <v>9009</v>
      </c>
    </row>
    <row r="3580" spans="1:6">
      <c r="A3580" s="214" t="s">
        <v>10056</v>
      </c>
      <c r="B3580" s="215" t="s">
        <v>10060</v>
      </c>
      <c r="C3580" s="215" t="s">
        <v>488</v>
      </c>
      <c r="D3580" s="216" t="s">
        <v>10061</v>
      </c>
      <c r="E3580" s="217" t="s">
        <v>42</v>
      </c>
      <c r="F3580" s="202" t="s">
        <v>9009</v>
      </c>
    </row>
    <row r="3581" spans="1:6">
      <c r="A3581" s="102" t="s">
        <v>6830</v>
      </c>
      <c r="B3581" s="108" t="s">
        <v>6831</v>
      </c>
      <c r="C3581" s="108" t="s">
        <v>114</v>
      </c>
      <c r="D3581" s="108" t="s">
        <v>858</v>
      </c>
      <c r="E3581" s="187" t="s">
        <v>38</v>
      </c>
      <c r="F3581" s="205" t="s">
        <v>9009</v>
      </c>
    </row>
    <row r="3582" spans="1:6">
      <c r="A3582" s="102" t="s">
        <v>6832</v>
      </c>
      <c r="B3582" s="138" t="s">
        <v>6833</v>
      </c>
      <c r="C3582" s="138" t="s">
        <v>14</v>
      </c>
      <c r="D3582" s="143" t="s">
        <v>6834</v>
      </c>
      <c r="E3582" s="139" t="s">
        <v>49</v>
      </c>
      <c r="F3582" s="205" t="s">
        <v>9009</v>
      </c>
    </row>
    <row r="3583" spans="1:6">
      <c r="A3583" s="102" t="s">
        <v>6835</v>
      </c>
      <c r="B3583" s="138" t="s">
        <v>6836</v>
      </c>
      <c r="C3583" s="143" t="s">
        <v>887</v>
      </c>
      <c r="D3583" s="143" t="s">
        <v>3224</v>
      </c>
      <c r="E3583" s="139" t="s">
        <v>60</v>
      </c>
      <c r="F3583" s="205" t="s">
        <v>9009</v>
      </c>
    </row>
    <row r="3584" spans="1:6">
      <c r="A3584" s="102" t="s">
        <v>9780</v>
      </c>
      <c r="B3584" s="138" t="s">
        <v>9781</v>
      </c>
      <c r="C3584" s="138" t="s">
        <v>344</v>
      </c>
      <c r="D3584" s="143" t="s">
        <v>9779</v>
      </c>
      <c r="E3584" s="139" t="s">
        <v>53</v>
      </c>
      <c r="F3584" s="202" t="s">
        <v>9009</v>
      </c>
    </row>
    <row r="3585" spans="1:6">
      <c r="A3585" s="105" t="s">
        <v>6837</v>
      </c>
      <c r="B3585" s="140" t="s">
        <v>6838</v>
      </c>
      <c r="C3585" s="125" t="s">
        <v>88</v>
      </c>
      <c r="D3585" s="106" t="s">
        <v>6839</v>
      </c>
      <c r="E3585" s="107" t="s">
        <v>85</v>
      </c>
      <c r="F3585" s="199">
        <v>20474</v>
      </c>
    </row>
    <row r="3586" spans="1:6">
      <c r="A3586" s="214" t="s">
        <v>9159</v>
      </c>
      <c r="B3586" s="215" t="s">
        <v>9160</v>
      </c>
      <c r="C3586" s="215" t="s">
        <v>6797</v>
      </c>
      <c r="D3586" s="216" t="s">
        <v>4758</v>
      </c>
      <c r="E3586" s="217" t="s">
        <v>147</v>
      </c>
      <c r="F3586" s="205" t="s">
        <v>9009</v>
      </c>
    </row>
    <row r="3587" spans="1:6">
      <c r="A3587" s="102" t="s">
        <v>6840</v>
      </c>
      <c r="B3587" s="138" t="s">
        <v>6841</v>
      </c>
      <c r="C3587" s="138" t="s">
        <v>344</v>
      </c>
      <c r="D3587" s="143" t="s">
        <v>2964</v>
      </c>
      <c r="E3587" s="139" t="s">
        <v>49</v>
      </c>
      <c r="F3587" s="205" t="s">
        <v>9009</v>
      </c>
    </row>
    <row r="3588" spans="1:6">
      <c r="A3588" s="102" t="s">
        <v>6842</v>
      </c>
      <c r="B3588" s="138" t="s">
        <v>6843</v>
      </c>
      <c r="C3588" s="138" t="s">
        <v>1638</v>
      </c>
      <c r="D3588" s="143" t="s">
        <v>5510</v>
      </c>
      <c r="E3588" s="139" t="s">
        <v>99</v>
      </c>
      <c r="F3588" s="205" t="s">
        <v>9009</v>
      </c>
    </row>
    <row r="3589" spans="1:6">
      <c r="A3589" s="105" t="s">
        <v>6844</v>
      </c>
      <c r="B3589" s="125" t="s">
        <v>6845</v>
      </c>
      <c r="C3589" s="125" t="s">
        <v>887</v>
      </c>
      <c r="D3589" s="106" t="s">
        <v>1046</v>
      </c>
      <c r="E3589" s="107" t="s">
        <v>307</v>
      </c>
      <c r="F3589" s="205" t="s">
        <v>9009</v>
      </c>
    </row>
    <row r="3590" spans="1:6">
      <c r="A3590" s="105" t="s">
        <v>6844</v>
      </c>
      <c r="B3590" s="125" t="s">
        <v>6846</v>
      </c>
      <c r="C3590" s="125" t="s">
        <v>316</v>
      </c>
      <c r="D3590" s="106" t="s">
        <v>6847</v>
      </c>
      <c r="E3590" s="107" t="s">
        <v>201</v>
      </c>
      <c r="F3590" s="205" t="s">
        <v>9009</v>
      </c>
    </row>
    <row r="3591" spans="1:6">
      <c r="A3591" s="214" t="s">
        <v>6844</v>
      </c>
      <c r="B3591" s="215" t="s">
        <v>11981</v>
      </c>
      <c r="C3591" s="215" t="s">
        <v>462</v>
      </c>
      <c r="D3591" s="216" t="s">
        <v>6962</v>
      </c>
      <c r="E3591" s="217" t="s">
        <v>78</v>
      </c>
      <c r="F3591" s="204" t="s">
        <v>9009</v>
      </c>
    </row>
    <row r="3592" spans="1:6">
      <c r="A3592" s="102" t="s">
        <v>6848</v>
      </c>
      <c r="B3592" s="138" t="s">
        <v>6849</v>
      </c>
      <c r="C3592" s="138" t="s">
        <v>14</v>
      </c>
      <c r="D3592" s="143" t="s">
        <v>8790</v>
      </c>
      <c r="E3592" s="139" t="s">
        <v>433</v>
      </c>
      <c r="F3592" s="199">
        <v>20494</v>
      </c>
    </row>
    <row r="3593" spans="1:6">
      <c r="A3593" s="102" t="s">
        <v>6851</v>
      </c>
      <c r="B3593" s="129" t="s">
        <v>6852</v>
      </c>
      <c r="C3593" s="129" t="s">
        <v>500</v>
      </c>
      <c r="D3593" s="108" t="s">
        <v>6853</v>
      </c>
      <c r="E3593" s="173" t="s">
        <v>20</v>
      </c>
      <c r="F3593" s="205" t="s">
        <v>9009</v>
      </c>
    </row>
    <row r="3594" spans="1:6">
      <c r="A3594" s="102" t="s">
        <v>6854</v>
      </c>
      <c r="B3594" s="138" t="s">
        <v>6855</v>
      </c>
      <c r="C3594" s="143" t="s">
        <v>110</v>
      </c>
      <c r="D3594" s="143" t="s">
        <v>446</v>
      </c>
      <c r="E3594" s="139" t="s">
        <v>71</v>
      </c>
      <c r="F3594" s="205" t="s">
        <v>9009</v>
      </c>
    </row>
    <row r="3595" spans="1:6">
      <c r="A3595" s="189" t="s">
        <v>9046</v>
      </c>
      <c r="B3595" s="190" t="s">
        <v>9049</v>
      </c>
      <c r="C3595" s="190" t="s">
        <v>7137</v>
      </c>
      <c r="D3595" s="191" t="s">
        <v>7407</v>
      </c>
      <c r="E3595" s="192" t="s">
        <v>78</v>
      </c>
      <c r="F3595" s="199">
        <v>24359</v>
      </c>
    </row>
    <row r="3596" spans="1:6">
      <c r="A3596" s="102" t="s">
        <v>10653</v>
      </c>
      <c r="B3596" s="138" t="s">
        <v>10654</v>
      </c>
      <c r="C3596" s="143" t="s">
        <v>161</v>
      </c>
      <c r="D3596" s="143" t="s">
        <v>602</v>
      </c>
      <c r="E3596" s="139" t="s">
        <v>27</v>
      </c>
      <c r="F3596" s="205" t="s">
        <v>9009</v>
      </c>
    </row>
    <row r="3597" spans="1:6">
      <c r="A3597" s="102" t="s">
        <v>6856</v>
      </c>
      <c r="B3597" s="129" t="s">
        <v>6857</v>
      </c>
      <c r="C3597" s="129" t="s">
        <v>80</v>
      </c>
      <c r="D3597" s="108" t="s">
        <v>1825</v>
      </c>
      <c r="E3597" s="104" t="s">
        <v>42</v>
      </c>
      <c r="F3597" s="205" t="s">
        <v>9009</v>
      </c>
    </row>
    <row r="3598" spans="1:6">
      <c r="A3598" s="214" t="s">
        <v>9922</v>
      </c>
      <c r="B3598" s="215" t="s">
        <v>9924</v>
      </c>
      <c r="C3598" s="215" t="s">
        <v>462</v>
      </c>
      <c r="D3598" s="216" t="s">
        <v>9925</v>
      </c>
      <c r="E3598" s="217" t="s">
        <v>16</v>
      </c>
      <c r="F3598" s="205" t="s">
        <v>9009</v>
      </c>
    </row>
    <row r="3599" spans="1:6">
      <c r="A3599" s="102" t="s">
        <v>6858</v>
      </c>
      <c r="B3599" s="138" t="s">
        <v>6859</v>
      </c>
      <c r="C3599" s="138" t="s">
        <v>1048</v>
      </c>
      <c r="D3599" s="143" t="s">
        <v>3020</v>
      </c>
      <c r="E3599" s="139" t="s">
        <v>66</v>
      </c>
      <c r="F3599" s="205" t="s">
        <v>9009</v>
      </c>
    </row>
    <row r="3600" spans="1:6">
      <c r="A3600" s="105" t="s">
        <v>6860</v>
      </c>
      <c r="B3600" s="125" t="s">
        <v>6861</v>
      </c>
      <c r="C3600" s="125" t="s">
        <v>14</v>
      </c>
      <c r="D3600" s="106" t="s">
        <v>6862</v>
      </c>
      <c r="E3600" s="107" t="s">
        <v>1076</v>
      </c>
      <c r="F3600" s="205" t="s">
        <v>9009</v>
      </c>
    </row>
    <row r="3601" spans="1:6">
      <c r="A3601" s="105" t="s">
        <v>6863</v>
      </c>
      <c r="B3601" s="125" t="s">
        <v>6864</v>
      </c>
      <c r="C3601" s="125" t="s">
        <v>6865</v>
      </c>
      <c r="D3601" s="106" t="s">
        <v>6866</v>
      </c>
      <c r="E3601" s="107" t="s">
        <v>27</v>
      </c>
      <c r="F3601" s="199">
        <v>14452</v>
      </c>
    </row>
    <row r="3602" spans="1:6">
      <c r="A3602" s="102" t="s">
        <v>6867</v>
      </c>
      <c r="B3602" s="138" t="s">
        <v>6868</v>
      </c>
      <c r="C3602" s="143" t="s">
        <v>334</v>
      </c>
      <c r="D3602" s="143" t="s">
        <v>6869</v>
      </c>
      <c r="E3602" s="139" t="s">
        <v>85</v>
      </c>
      <c r="F3602" s="205" t="s">
        <v>9009</v>
      </c>
    </row>
    <row r="3603" spans="1:6">
      <c r="A3603" s="105" t="s">
        <v>6870</v>
      </c>
      <c r="B3603" s="125" t="s">
        <v>6871</v>
      </c>
      <c r="C3603" s="125" t="s">
        <v>469</v>
      </c>
      <c r="D3603" s="106" t="s">
        <v>1788</v>
      </c>
      <c r="E3603" s="107" t="s">
        <v>639</v>
      </c>
      <c r="F3603" s="205" t="s">
        <v>9009</v>
      </c>
    </row>
    <row r="3604" spans="1:6">
      <c r="A3604" s="214" t="s">
        <v>6870</v>
      </c>
      <c r="B3604" s="215" t="s">
        <v>9945</v>
      </c>
      <c r="C3604" s="215" t="s">
        <v>7354</v>
      </c>
      <c r="D3604" s="216" t="s">
        <v>9946</v>
      </c>
      <c r="E3604" s="217" t="s">
        <v>42</v>
      </c>
      <c r="F3604" s="205" t="s">
        <v>9009</v>
      </c>
    </row>
    <row r="3605" spans="1:6">
      <c r="A3605" s="102" t="s">
        <v>6870</v>
      </c>
      <c r="B3605" s="138" t="s">
        <v>6872</v>
      </c>
      <c r="C3605" s="138" t="s">
        <v>72</v>
      </c>
      <c r="D3605" s="143" t="s">
        <v>9539</v>
      </c>
      <c r="E3605" s="139" t="s">
        <v>201</v>
      </c>
      <c r="F3605" s="205" t="s">
        <v>9009</v>
      </c>
    </row>
    <row r="3606" spans="1:6">
      <c r="A3606" s="105" t="s">
        <v>6873</v>
      </c>
      <c r="B3606" s="125" t="s">
        <v>6874</v>
      </c>
      <c r="C3606" s="125" t="s">
        <v>955</v>
      </c>
      <c r="D3606" s="106" t="s">
        <v>6875</v>
      </c>
      <c r="E3606" s="107" t="s">
        <v>20</v>
      </c>
      <c r="F3606" s="205" t="s">
        <v>9009</v>
      </c>
    </row>
    <row r="3607" spans="1:6">
      <c r="A3607" s="102" t="s">
        <v>6876</v>
      </c>
      <c r="B3607" s="138" t="s">
        <v>6877</v>
      </c>
      <c r="C3607" s="143" t="s">
        <v>6878</v>
      </c>
      <c r="D3607" s="143" t="s">
        <v>10917</v>
      </c>
      <c r="E3607" s="139" t="s">
        <v>423</v>
      </c>
      <c r="F3607" s="198">
        <v>44328</v>
      </c>
    </row>
    <row r="3608" spans="1:6">
      <c r="A3608" s="105" t="s">
        <v>6880</v>
      </c>
      <c r="B3608" s="125" t="s">
        <v>6881</v>
      </c>
      <c r="C3608" s="125" t="s">
        <v>746</v>
      </c>
      <c r="D3608" s="106" t="s">
        <v>1834</v>
      </c>
      <c r="E3608" s="107" t="s">
        <v>221</v>
      </c>
      <c r="F3608" s="205" t="s">
        <v>9009</v>
      </c>
    </row>
    <row r="3609" spans="1:6">
      <c r="A3609" s="102" t="s">
        <v>6880</v>
      </c>
      <c r="B3609" s="108" t="s">
        <v>6882</v>
      </c>
      <c r="C3609" s="108" t="s">
        <v>2202</v>
      </c>
      <c r="D3609" s="108" t="s">
        <v>6883</v>
      </c>
      <c r="E3609" s="187" t="s">
        <v>639</v>
      </c>
      <c r="F3609" s="205" t="s">
        <v>9009</v>
      </c>
    </row>
    <row r="3610" spans="1:6">
      <c r="A3610" s="102" t="s">
        <v>6884</v>
      </c>
      <c r="B3610" s="138" t="s">
        <v>6885</v>
      </c>
      <c r="C3610" s="138" t="s">
        <v>1271</v>
      </c>
      <c r="D3610" s="143" t="s">
        <v>313</v>
      </c>
      <c r="E3610" s="139" t="s">
        <v>38</v>
      </c>
      <c r="F3610" s="205" t="s">
        <v>9009</v>
      </c>
    </row>
    <row r="3611" spans="1:6">
      <c r="A3611" s="102" t="s">
        <v>6886</v>
      </c>
      <c r="B3611" s="138" t="s">
        <v>6887</v>
      </c>
      <c r="C3611" s="138" t="s">
        <v>58</v>
      </c>
      <c r="D3611" s="143" t="s">
        <v>6888</v>
      </c>
      <c r="E3611" s="139" t="s">
        <v>27</v>
      </c>
      <c r="F3611" s="229" t="s">
        <v>9243</v>
      </c>
    </row>
    <row r="3612" spans="1:6">
      <c r="A3612" s="102" t="s">
        <v>6889</v>
      </c>
      <c r="B3612" s="138" t="s">
        <v>6890</v>
      </c>
      <c r="C3612" s="138" t="s">
        <v>409</v>
      </c>
      <c r="D3612" s="143" t="s">
        <v>6891</v>
      </c>
      <c r="E3612" s="139" t="s">
        <v>20</v>
      </c>
      <c r="F3612" s="205" t="s">
        <v>9009</v>
      </c>
    </row>
    <row r="3613" spans="1:6">
      <c r="A3613" s="102" t="s">
        <v>6892</v>
      </c>
      <c r="B3613" s="138" t="s">
        <v>6893</v>
      </c>
      <c r="C3613" s="138" t="s">
        <v>6894</v>
      </c>
      <c r="D3613" s="143" t="s">
        <v>1154</v>
      </c>
      <c r="E3613" s="139" t="s">
        <v>94</v>
      </c>
      <c r="F3613" s="199">
        <v>18189</v>
      </c>
    </row>
    <row r="3614" spans="1:6">
      <c r="A3614" s="214" t="s">
        <v>10104</v>
      </c>
      <c r="B3614" s="215" t="s">
        <v>10479</v>
      </c>
      <c r="C3614" s="215" t="s">
        <v>133</v>
      </c>
      <c r="D3614" s="216" t="s">
        <v>10480</v>
      </c>
      <c r="E3614" s="217" t="s">
        <v>24</v>
      </c>
      <c r="F3614" s="202" t="s">
        <v>9009</v>
      </c>
    </row>
    <row r="3615" spans="1:6">
      <c r="A3615" s="102" t="s">
        <v>10104</v>
      </c>
      <c r="B3615" s="137" t="s">
        <v>10105</v>
      </c>
      <c r="C3615" s="137" t="s">
        <v>88</v>
      </c>
      <c r="D3615" s="103" t="s">
        <v>614</v>
      </c>
      <c r="E3615" s="104" t="s">
        <v>307</v>
      </c>
      <c r="F3615" s="202" t="s">
        <v>9009</v>
      </c>
    </row>
    <row r="3616" spans="1:6">
      <c r="A3616" s="105" t="s">
        <v>6895</v>
      </c>
      <c r="B3616" s="125" t="s">
        <v>6896</v>
      </c>
      <c r="C3616" s="125" t="s">
        <v>887</v>
      </c>
      <c r="D3616" s="106" t="s">
        <v>6897</v>
      </c>
      <c r="E3616" s="107" t="s">
        <v>78</v>
      </c>
      <c r="F3616" s="205" t="s">
        <v>9009</v>
      </c>
    </row>
    <row r="3617" spans="1:6">
      <c r="A3617" s="102" t="s">
        <v>6898</v>
      </c>
      <c r="B3617" s="129" t="s">
        <v>6899</v>
      </c>
      <c r="C3617" s="129" t="s">
        <v>6900</v>
      </c>
      <c r="D3617" s="108" t="s">
        <v>6901</v>
      </c>
      <c r="E3617" s="104" t="s">
        <v>134</v>
      </c>
      <c r="F3617" s="205" t="s">
        <v>9009</v>
      </c>
    </row>
    <row r="3618" spans="1:6">
      <c r="A3618" s="102" t="s">
        <v>6902</v>
      </c>
      <c r="B3618" s="138" t="s">
        <v>6903</v>
      </c>
      <c r="C3618" s="138" t="s">
        <v>316</v>
      </c>
      <c r="D3618" s="143" t="s">
        <v>1527</v>
      </c>
      <c r="E3618" s="139" t="s">
        <v>16</v>
      </c>
      <c r="F3618" s="202" t="s">
        <v>9009</v>
      </c>
    </row>
    <row r="3619" spans="1:6">
      <c r="A3619" s="105" t="s">
        <v>6904</v>
      </c>
      <c r="B3619" s="125" t="s">
        <v>6905</v>
      </c>
      <c r="C3619" s="125" t="s">
        <v>387</v>
      </c>
      <c r="D3619" s="106" t="s">
        <v>1314</v>
      </c>
      <c r="E3619" s="107" t="s">
        <v>53</v>
      </c>
      <c r="F3619" s="202" t="s">
        <v>9009</v>
      </c>
    </row>
    <row r="3620" spans="1:6">
      <c r="A3620" s="214" t="s">
        <v>11962</v>
      </c>
      <c r="B3620" s="215" t="s">
        <v>11964</v>
      </c>
      <c r="C3620" s="215" t="s">
        <v>1166</v>
      </c>
      <c r="D3620" s="216" t="s">
        <v>9584</v>
      </c>
      <c r="E3620" s="217" t="s">
        <v>134</v>
      </c>
      <c r="F3620" s="204" t="s">
        <v>9009</v>
      </c>
    </row>
    <row r="3621" spans="1:6">
      <c r="A3621" s="102" t="s">
        <v>6906</v>
      </c>
      <c r="B3621" s="138" t="s">
        <v>6907</v>
      </c>
      <c r="C3621" s="138" t="s">
        <v>76</v>
      </c>
      <c r="D3621" s="143" t="s">
        <v>6908</v>
      </c>
      <c r="E3621" s="139" t="s">
        <v>119</v>
      </c>
      <c r="F3621" s="202" t="s">
        <v>9009</v>
      </c>
    </row>
    <row r="3622" spans="1:6">
      <c r="A3622" s="214" t="s">
        <v>11709</v>
      </c>
      <c r="B3622" s="215" t="s">
        <v>11710</v>
      </c>
      <c r="C3622" s="215" t="s">
        <v>47</v>
      </c>
      <c r="D3622" s="216" t="s">
        <v>3115</v>
      </c>
      <c r="E3622" s="217" t="s">
        <v>60</v>
      </c>
      <c r="F3622" s="205" t="s">
        <v>9009</v>
      </c>
    </row>
    <row r="3623" spans="1:6">
      <c r="A3623" s="102" t="s">
        <v>6909</v>
      </c>
      <c r="B3623" s="129" t="s">
        <v>6910</v>
      </c>
      <c r="C3623" s="129" t="s">
        <v>97</v>
      </c>
      <c r="D3623" s="108" t="s">
        <v>6911</v>
      </c>
      <c r="E3623" s="173" t="s">
        <v>120</v>
      </c>
      <c r="F3623" s="202" t="s">
        <v>9009</v>
      </c>
    </row>
    <row r="3624" spans="1:6">
      <c r="A3624" s="105" t="s">
        <v>6912</v>
      </c>
      <c r="B3624" s="125" t="s">
        <v>6913</v>
      </c>
      <c r="C3624" s="125" t="s">
        <v>1166</v>
      </c>
      <c r="D3624" s="106" t="s">
        <v>4075</v>
      </c>
      <c r="E3624" s="119" t="s">
        <v>119</v>
      </c>
      <c r="F3624" s="202" t="s">
        <v>9009</v>
      </c>
    </row>
    <row r="3625" spans="1:6">
      <c r="A3625" s="102" t="s">
        <v>6912</v>
      </c>
      <c r="B3625" s="138" t="s">
        <v>5123</v>
      </c>
      <c r="C3625" s="138" t="s">
        <v>9659</v>
      </c>
      <c r="D3625" s="143" t="s">
        <v>9658</v>
      </c>
      <c r="E3625" s="139" t="s">
        <v>201</v>
      </c>
      <c r="F3625" s="202" t="s">
        <v>9009</v>
      </c>
    </row>
    <row r="3626" spans="1:6">
      <c r="A3626" s="102" t="s">
        <v>6914</v>
      </c>
      <c r="B3626" s="129" t="s">
        <v>6915</v>
      </c>
      <c r="C3626" s="129" t="s">
        <v>746</v>
      </c>
      <c r="D3626" s="108" t="s">
        <v>2459</v>
      </c>
      <c r="E3626" s="173" t="s">
        <v>53</v>
      </c>
      <c r="F3626" s="202" t="s">
        <v>9009</v>
      </c>
    </row>
    <row r="3627" spans="1:6">
      <c r="A3627" s="102" t="s">
        <v>6916</v>
      </c>
      <c r="B3627" s="129" t="s">
        <v>6917</v>
      </c>
      <c r="C3627" s="129" t="s">
        <v>1986</v>
      </c>
      <c r="D3627" s="108" t="s">
        <v>4009</v>
      </c>
      <c r="E3627" s="104" t="s">
        <v>49</v>
      </c>
      <c r="F3627" s="202" t="s">
        <v>9009</v>
      </c>
    </row>
    <row r="3628" spans="1:6">
      <c r="A3628" s="102" t="s">
        <v>11406</v>
      </c>
      <c r="B3628" s="138" t="s">
        <v>11407</v>
      </c>
      <c r="C3628" s="138" t="s">
        <v>5182</v>
      </c>
      <c r="D3628" s="143" t="s">
        <v>1075</v>
      </c>
      <c r="E3628" s="139" t="s">
        <v>27</v>
      </c>
      <c r="F3628" s="199">
        <v>29443</v>
      </c>
    </row>
    <row r="3629" spans="1:6">
      <c r="A3629" s="102" t="s">
        <v>6918</v>
      </c>
      <c r="B3629" s="129" t="s">
        <v>6919</v>
      </c>
      <c r="C3629" s="129" t="s">
        <v>6920</v>
      </c>
      <c r="D3629" s="108" t="s">
        <v>3166</v>
      </c>
      <c r="E3629" s="104" t="s">
        <v>20</v>
      </c>
      <c r="F3629" s="202" t="s">
        <v>9009</v>
      </c>
    </row>
    <row r="3630" spans="1:6">
      <c r="A3630" s="102" t="s">
        <v>6921</v>
      </c>
      <c r="B3630" s="138" t="s">
        <v>6922</v>
      </c>
      <c r="C3630" s="143" t="s">
        <v>88</v>
      </c>
      <c r="D3630" s="143" t="s">
        <v>6923</v>
      </c>
      <c r="E3630" s="139" t="s">
        <v>20</v>
      </c>
      <c r="F3630" s="202" t="s">
        <v>9009</v>
      </c>
    </row>
    <row r="3631" spans="1:6">
      <c r="A3631" s="102" t="s">
        <v>6924</v>
      </c>
      <c r="B3631" s="129" t="s">
        <v>6925</v>
      </c>
      <c r="C3631" s="129" t="s">
        <v>1086</v>
      </c>
      <c r="D3631" s="108" t="s">
        <v>6926</v>
      </c>
      <c r="E3631" s="104" t="s">
        <v>119</v>
      </c>
      <c r="F3631" s="202" t="s">
        <v>9009</v>
      </c>
    </row>
    <row r="3632" spans="1:6">
      <c r="A3632" s="102" t="s">
        <v>6927</v>
      </c>
      <c r="B3632" s="137" t="s">
        <v>6928</v>
      </c>
      <c r="C3632" s="137" t="s">
        <v>625</v>
      </c>
      <c r="D3632" s="103" t="s">
        <v>9538</v>
      </c>
      <c r="E3632" s="104" t="s">
        <v>85</v>
      </c>
      <c r="F3632" s="199">
        <v>26178</v>
      </c>
    </row>
    <row r="3633" spans="1:6">
      <c r="A3633" s="102" t="s">
        <v>6927</v>
      </c>
      <c r="B3633" s="129" t="s">
        <v>6929</v>
      </c>
      <c r="C3633" s="129" t="s">
        <v>1058</v>
      </c>
      <c r="D3633" s="143" t="s">
        <v>9537</v>
      </c>
      <c r="E3633" s="104" t="s">
        <v>433</v>
      </c>
      <c r="F3633" s="202" t="s">
        <v>9009</v>
      </c>
    </row>
    <row r="3634" spans="1:6">
      <c r="A3634" s="105" t="s">
        <v>6930</v>
      </c>
      <c r="B3634" s="125" t="s">
        <v>6931</v>
      </c>
      <c r="C3634" s="125" t="s">
        <v>29</v>
      </c>
      <c r="D3634" s="106" t="s">
        <v>6932</v>
      </c>
      <c r="E3634" s="107" t="s">
        <v>34</v>
      </c>
      <c r="F3634" s="202" t="s">
        <v>9009</v>
      </c>
    </row>
    <row r="3635" spans="1:6">
      <c r="A3635" s="102" t="s">
        <v>6933</v>
      </c>
      <c r="B3635" s="137" t="s">
        <v>6934</v>
      </c>
      <c r="C3635" s="137" t="s">
        <v>6935</v>
      </c>
      <c r="D3635" s="103" t="s">
        <v>9536</v>
      </c>
      <c r="E3635" s="104" t="s">
        <v>775</v>
      </c>
      <c r="F3635" s="202" t="s">
        <v>9009</v>
      </c>
    </row>
    <row r="3636" spans="1:6">
      <c r="A3636" s="102" t="s">
        <v>6933</v>
      </c>
      <c r="B3636" s="138" t="s">
        <v>6936</v>
      </c>
      <c r="C3636" s="138" t="s">
        <v>193</v>
      </c>
      <c r="D3636" s="143" t="s">
        <v>6937</v>
      </c>
      <c r="E3636" s="139" t="s">
        <v>27</v>
      </c>
      <c r="F3636" s="198">
        <v>44267</v>
      </c>
    </row>
    <row r="3637" spans="1:6">
      <c r="A3637" s="105" t="s">
        <v>6938</v>
      </c>
      <c r="B3637" s="125" t="s">
        <v>6939</v>
      </c>
      <c r="C3637" s="125" t="s">
        <v>982</v>
      </c>
      <c r="D3637" s="106" t="s">
        <v>1967</v>
      </c>
      <c r="E3637" s="107" t="s">
        <v>60</v>
      </c>
      <c r="F3637" s="202" t="s">
        <v>9009</v>
      </c>
    </row>
    <row r="3638" spans="1:6">
      <c r="A3638" s="105" t="s">
        <v>6940</v>
      </c>
      <c r="B3638" s="125" t="s">
        <v>6941</v>
      </c>
      <c r="C3638" s="125" t="s">
        <v>41</v>
      </c>
      <c r="D3638" s="141" t="s">
        <v>11593</v>
      </c>
      <c r="E3638" s="142" t="s">
        <v>119</v>
      </c>
      <c r="F3638" s="199">
        <v>17432</v>
      </c>
    </row>
    <row r="3639" spans="1:6">
      <c r="A3639" s="102" t="s">
        <v>6942</v>
      </c>
      <c r="B3639" s="138" t="s">
        <v>6943</v>
      </c>
      <c r="C3639" s="138" t="s">
        <v>1862</v>
      </c>
      <c r="D3639" s="143" t="s">
        <v>1978</v>
      </c>
      <c r="E3639" s="139" t="s">
        <v>85</v>
      </c>
      <c r="F3639" s="199">
        <v>11926</v>
      </c>
    </row>
    <row r="3640" spans="1:6">
      <c r="A3640" s="214" t="s">
        <v>11303</v>
      </c>
      <c r="B3640" s="215" t="s">
        <v>11304</v>
      </c>
      <c r="C3640" s="215" t="s">
        <v>114</v>
      </c>
      <c r="D3640" s="216" t="s">
        <v>9149</v>
      </c>
      <c r="E3640" s="217" t="s">
        <v>598</v>
      </c>
      <c r="F3640" s="205" t="s">
        <v>9009</v>
      </c>
    </row>
    <row r="3641" spans="1:6">
      <c r="A3641" s="102" t="s">
        <v>6944</v>
      </c>
      <c r="B3641" s="138" t="s">
        <v>6945</v>
      </c>
      <c r="C3641" s="138" t="s">
        <v>334</v>
      </c>
      <c r="D3641" s="143" t="s">
        <v>9535</v>
      </c>
      <c r="E3641" s="139" t="s">
        <v>918</v>
      </c>
      <c r="F3641" s="202" t="s">
        <v>9009</v>
      </c>
    </row>
    <row r="3642" spans="1:6">
      <c r="A3642" s="102" t="s">
        <v>6946</v>
      </c>
      <c r="B3642" s="129" t="s">
        <v>6947</v>
      </c>
      <c r="C3642" s="129" t="s">
        <v>236</v>
      </c>
      <c r="D3642" s="108" t="s">
        <v>2430</v>
      </c>
      <c r="E3642" s="104" t="s">
        <v>49</v>
      </c>
      <c r="F3642" s="202" t="s">
        <v>9009</v>
      </c>
    </row>
    <row r="3643" spans="1:6">
      <c r="A3643" s="102" t="s">
        <v>6949</v>
      </c>
      <c r="B3643" s="138" t="s">
        <v>11119</v>
      </c>
      <c r="C3643" s="143" t="s">
        <v>137</v>
      </c>
      <c r="D3643" s="143" t="s">
        <v>11120</v>
      </c>
      <c r="E3643" s="139" t="s">
        <v>60</v>
      </c>
      <c r="F3643" s="205" t="s">
        <v>9009</v>
      </c>
    </row>
    <row r="3644" spans="1:6">
      <c r="A3644" s="105" t="s">
        <v>6949</v>
      </c>
      <c r="B3644" s="125" t="s">
        <v>6950</v>
      </c>
      <c r="C3644" s="125" t="s">
        <v>252</v>
      </c>
      <c r="D3644" s="106" t="s">
        <v>6951</v>
      </c>
      <c r="E3644" s="107" t="s">
        <v>27</v>
      </c>
      <c r="F3644" s="199">
        <v>19839</v>
      </c>
    </row>
    <row r="3645" spans="1:6">
      <c r="A3645" s="102" t="s">
        <v>6952</v>
      </c>
      <c r="B3645" s="129" t="s">
        <v>6953</v>
      </c>
      <c r="C3645" s="129" t="s">
        <v>528</v>
      </c>
      <c r="D3645" s="108" t="s">
        <v>3683</v>
      </c>
      <c r="E3645" s="173" t="s">
        <v>124</v>
      </c>
      <c r="F3645" s="202" t="s">
        <v>9009</v>
      </c>
    </row>
    <row r="3646" spans="1:6">
      <c r="A3646" s="102" t="s">
        <v>10991</v>
      </c>
      <c r="B3646" s="138" t="s">
        <v>10992</v>
      </c>
      <c r="C3646" s="143" t="s">
        <v>5182</v>
      </c>
      <c r="D3646" s="143" t="s">
        <v>10993</v>
      </c>
      <c r="E3646" s="139" t="s">
        <v>53</v>
      </c>
      <c r="F3646" s="198">
        <v>44216</v>
      </c>
    </row>
    <row r="3647" spans="1:6">
      <c r="A3647" s="214" t="s">
        <v>10197</v>
      </c>
      <c r="B3647" s="215" t="s">
        <v>10198</v>
      </c>
      <c r="C3647" s="215" t="s">
        <v>321</v>
      </c>
      <c r="D3647" s="216" t="s">
        <v>4734</v>
      </c>
      <c r="E3647" s="217" t="s">
        <v>99</v>
      </c>
      <c r="F3647" s="202" t="s">
        <v>9009</v>
      </c>
    </row>
    <row r="3648" spans="1:6">
      <c r="A3648" s="102" t="s">
        <v>6954</v>
      </c>
      <c r="B3648" s="138" t="s">
        <v>6955</v>
      </c>
      <c r="C3648" s="138" t="s">
        <v>6956</v>
      </c>
      <c r="D3648" s="143" t="s">
        <v>6957</v>
      </c>
      <c r="E3648" s="139" t="s">
        <v>124</v>
      </c>
      <c r="F3648" s="202" t="s">
        <v>9009</v>
      </c>
    </row>
    <row r="3649" spans="1:6">
      <c r="A3649" s="102" t="s">
        <v>6958</v>
      </c>
      <c r="B3649" s="129" t="s">
        <v>6959</v>
      </c>
      <c r="C3649" s="129" t="s">
        <v>161</v>
      </c>
      <c r="D3649" s="108" t="s">
        <v>4303</v>
      </c>
      <c r="E3649" s="173" t="s">
        <v>27</v>
      </c>
      <c r="F3649" s="229" t="s">
        <v>9243</v>
      </c>
    </row>
    <row r="3650" spans="1:6">
      <c r="A3650" s="144" t="s">
        <v>6960</v>
      </c>
      <c r="B3650" s="158" t="s">
        <v>6961</v>
      </c>
      <c r="C3650" s="145" t="s">
        <v>593</v>
      </c>
      <c r="D3650" s="146" t="s">
        <v>3866</v>
      </c>
      <c r="E3650" s="172" t="s">
        <v>49</v>
      </c>
      <c r="F3650" s="199">
        <v>14813</v>
      </c>
    </row>
    <row r="3651" spans="1:6" s="58" customFormat="1">
      <c r="A3651" s="144" t="s">
        <v>6963</v>
      </c>
      <c r="B3651" s="158" t="s">
        <v>6964</v>
      </c>
      <c r="C3651" s="158" t="s">
        <v>439</v>
      </c>
      <c r="D3651" s="159" t="s">
        <v>6965</v>
      </c>
      <c r="E3651" s="160" t="s">
        <v>201</v>
      </c>
      <c r="F3651" s="202" t="s">
        <v>9009</v>
      </c>
    </row>
    <row r="3652" spans="1:6" s="58" customFormat="1">
      <c r="A3652" s="144" t="s">
        <v>6966</v>
      </c>
      <c r="B3652" s="158" t="s">
        <v>6967</v>
      </c>
      <c r="C3652" s="159" t="s">
        <v>161</v>
      </c>
      <c r="D3652" s="159" t="s">
        <v>2697</v>
      </c>
      <c r="E3652" s="160" t="s">
        <v>42</v>
      </c>
      <c r="F3652" s="202" t="s">
        <v>9009</v>
      </c>
    </row>
    <row r="3653" spans="1:6" s="58" customFormat="1">
      <c r="A3653" s="242" t="s">
        <v>6968</v>
      </c>
      <c r="B3653" s="243" t="s">
        <v>6969</v>
      </c>
      <c r="C3653" s="244" t="s">
        <v>236</v>
      </c>
      <c r="D3653" s="244" t="s">
        <v>4128</v>
      </c>
      <c r="E3653" s="245" t="s">
        <v>42</v>
      </c>
      <c r="F3653" s="202" t="s">
        <v>9009</v>
      </c>
    </row>
    <row r="3654" spans="1:6" s="58" customFormat="1">
      <c r="A3654" s="144" t="s">
        <v>6970</v>
      </c>
      <c r="B3654" s="158" t="s">
        <v>6971</v>
      </c>
      <c r="C3654" s="159" t="s">
        <v>275</v>
      </c>
      <c r="D3654" s="159" t="s">
        <v>6056</v>
      </c>
      <c r="E3654" s="160" t="s">
        <v>158</v>
      </c>
      <c r="F3654" s="202" t="s">
        <v>9009</v>
      </c>
    </row>
    <row r="3655" spans="1:6" s="58" customFormat="1">
      <c r="A3655" s="144" t="s">
        <v>6970</v>
      </c>
      <c r="B3655" s="158" t="s">
        <v>10738</v>
      </c>
      <c r="C3655" s="158" t="s">
        <v>92</v>
      </c>
      <c r="D3655" s="159" t="s">
        <v>93</v>
      </c>
      <c r="E3655" s="160" t="s">
        <v>94</v>
      </c>
      <c r="F3655" s="198">
        <v>44526</v>
      </c>
    </row>
    <row r="3656" spans="1:6" s="58" customFormat="1">
      <c r="A3656" s="144" t="s">
        <v>6972</v>
      </c>
      <c r="B3656" s="155" t="s">
        <v>6973</v>
      </c>
      <c r="C3656" s="155" t="s">
        <v>445</v>
      </c>
      <c r="D3656" s="152" t="s">
        <v>6932</v>
      </c>
      <c r="E3656" s="147" t="s">
        <v>34</v>
      </c>
      <c r="F3656" s="202" t="s">
        <v>9009</v>
      </c>
    </row>
    <row r="3657" spans="1:6" s="58" customFormat="1">
      <c r="A3657" s="144" t="s">
        <v>6972</v>
      </c>
      <c r="B3657" s="145" t="s">
        <v>6974</v>
      </c>
      <c r="C3657" s="145" t="s">
        <v>532</v>
      </c>
      <c r="D3657" s="146" t="s">
        <v>6975</v>
      </c>
      <c r="E3657" s="147" t="s">
        <v>256</v>
      </c>
      <c r="F3657" s="202" t="s">
        <v>9009</v>
      </c>
    </row>
    <row r="3658" spans="1:6">
      <c r="A3658" s="148" t="s">
        <v>6976</v>
      </c>
      <c r="B3658" s="149" t="s">
        <v>6977</v>
      </c>
      <c r="C3658" s="149" t="s">
        <v>6978</v>
      </c>
      <c r="D3658" s="156" t="s">
        <v>1659</v>
      </c>
      <c r="E3658" s="157" t="s">
        <v>307</v>
      </c>
      <c r="F3658" s="199">
        <v>10800</v>
      </c>
    </row>
    <row r="3659" spans="1:6">
      <c r="A3659" s="144" t="s">
        <v>6979</v>
      </c>
      <c r="B3659" s="158" t="s">
        <v>6980</v>
      </c>
      <c r="C3659" s="159" t="s">
        <v>469</v>
      </c>
      <c r="D3659" s="159" t="s">
        <v>1335</v>
      </c>
      <c r="E3659" s="160" t="s">
        <v>598</v>
      </c>
      <c r="F3659" s="202" t="s">
        <v>9009</v>
      </c>
    </row>
    <row r="3660" spans="1:6" s="58" customFormat="1">
      <c r="A3660" s="144" t="s">
        <v>11134</v>
      </c>
      <c r="B3660" s="158" t="s">
        <v>11135</v>
      </c>
      <c r="C3660" s="159" t="s">
        <v>412</v>
      </c>
      <c r="D3660" s="159" t="s">
        <v>602</v>
      </c>
      <c r="E3660" s="160" t="s">
        <v>53</v>
      </c>
      <c r="F3660" s="199">
        <v>16208</v>
      </c>
    </row>
    <row r="3661" spans="1:6" s="58" customFormat="1">
      <c r="A3661" s="101" t="s">
        <v>11403</v>
      </c>
      <c r="B3661" s="98" t="s">
        <v>11404</v>
      </c>
      <c r="C3661" s="98" t="s">
        <v>965</v>
      </c>
      <c r="D3661" s="99" t="s">
        <v>11405</v>
      </c>
      <c r="E3661" s="100" t="s">
        <v>27</v>
      </c>
      <c r="F3661" s="205" t="s">
        <v>9009</v>
      </c>
    </row>
    <row r="3662" spans="1:6" s="58" customFormat="1">
      <c r="A3662" s="148" t="s">
        <v>6981</v>
      </c>
      <c r="B3662" s="149" t="s">
        <v>6982</v>
      </c>
      <c r="C3662" s="149" t="s">
        <v>1813</v>
      </c>
      <c r="D3662" s="150" t="s">
        <v>6983</v>
      </c>
      <c r="E3662" s="151" t="s">
        <v>134</v>
      </c>
      <c r="F3662" s="202" t="s">
        <v>9009</v>
      </c>
    </row>
    <row r="3663" spans="1:6" s="58" customFormat="1">
      <c r="A3663" s="148" t="s">
        <v>6984</v>
      </c>
      <c r="B3663" s="149" t="s">
        <v>6985</v>
      </c>
      <c r="C3663" s="149" t="s">
        <v>18</v>
      </c>
      <c r="D3663" s="150" t="s">
        <v>1549</v>
      </c>
      <c r="E3663" s="151" t="s">
        <v>27</v>
      </c>
      <c r="F3663" s="202" t="s">
        <v>9009</v>
      </c>
    </row>
    <row r="3664" spans="1:6" s="58" customFormat="1">
      <c r="A3664" s="148" t="s">
        <v>9512</v>
      </c>
      <c r="B3664" s="154" t="s">
        <v>9824</v>
      </c>
      <c r="C3664" s="149" t="s">
        <v>2590</v>
      </c>
      <c r="D3664" s="156" t="s">
        <v>2738</v>
      </c>
      <c r="E3664" s="157" t="s">
        <v>119</v>
      </c>
      <c r="F3664" s="205" t="s">
        <v>9009</v>
      </c>
    </row>
    <row r="3665" spans="1:6" s="58" customFormat="1">
      <c r="A3665" s="144" t="s">
        <v>9512</v>
      </c>
      <c r="B3665" s="158" t="s">
        <v>9511</v>
      </c>
      <c r="C3665" s="158" t="s">
        <v>887</v>
      </c>
      <c r="D3665" s="159" t="s">
        <v>1263</v>
      </c>
      <c r="E3665" s="160" t="s">
        <v>27</v>
      </c>
      <c r="F3665" s="202" t="s">
        <v>9009</v>
      </c>
    </row>
    <row r="3666" spans="1:6" s="58" customFormat="1">
      <c r="A3666" s="148" t="s">
        <v>6986</v>
      </c>
      <c r="B3666" s="149" t="s">
        <v>6987</v>
      </c>
      <c r="C3666" s="149" t="s">
        <v>409</v>
      </c>
      <c r="D3666" s="150" t="s">
        <v>6988</v>
      </c>
      <c r="E3666" s="151" t="s">
        <v>147</v>
      </c>
      <c r="F3666" s="199">
        <v>18828</v>
      </c>
    </row>
    <row r="3667" spans="1:6" s="58" customFormat="1">
      <c r="A3667" s="144" t="s">
        <v>6986</v>
      </c>
      <c r="B3667" s="145" t="s">
        <v>6989</v>
      </c>
      <c r="C3667" s="145" t="s">
        <v>2085</v>
      </c>
      <c r="D3667" s="159" t="s">
        <v>9534</v>
      </c>
      <c r="E3667" s="147" t="s">
        <v>459</v>
      </c>
      <c r="F3667" s="202" t="s">
        <v>9009</v>
      </c>
    </row>
    <row r="3668" spans="1:6" s="58" customFormat="1">
      <c r="A3668" s="144" t="s">
        <v>6990</v>
      </c>
      <c r="B3668" s="158" t="s">
        <v>6991</v>
      </c>
      <c r="C3668" s="159" t="s">
        <v>340</v>
      </c>
      <c r="D3668" s="159" t="s">
        <v>6992</v>
      </c>
      <c r="E3668" s="160" t="s">
        <v>94</v>
      </c>
      <c r="F3668" s="202" t="s">
        <v>9009</v>
      </c>
    </row>
    <row r="3669" spans="1:6" s="58" customFormat="1">
      <c r="A3669" s="144" t="s">
        <v>6993</v>
      </c>
      <c r="B3669" s="158" t="s">
        <v>6994</v>
      </c>
      <c r="C3669" s="159" t="s">
        <v>398</v>
      </c>
      <c r="D3669" s="159" t="s">
        <v>5534</v>
      </c>
      <c r="E3669" s="160" t="s">
        <v>78</v>
      </c>
      <c r="F3669" s="198">
        <v>44523</v>
      </c>
    </row>
    <row r="3670" spans="1:6" s="58" customFormat="1">
      <c r="A3670" s="144" t="s">
        <v>6995</v>
      </c>
      <c r="B3670" s="158" t="s">
        <v>6996</v>
      </c>
      <c r="C3670" s="158" t="s">
        <v>6997</v>
      </c>
      <c r="D3670" s="159" t="s">
        <v>6998</v>
      </c>
      <c r="E3670" s="160" t="s">
        <v>307</v>
      </c>
      <c r="F3670" s="202" t="s">
        <v>9009</v>
      </c>
    </row>
    <row r="3671" spans="1:6" s="58" customFormat="1">
      <c r="A3671" s="144" t="s">
        <v>6999</v>
      </c>
      <c r="B3671" s="145" t="s">
        <v>7000</v>
      </c>
      <c r="C3671" s="145" t="s">
        <v>763</v>
      </c>
      <c r="D3671" s="146" t="s">
        <v>2005</v>
      </c>
      <c r="E3671" s="147" t="s">
        <v>27</v>
      </c>
      <c r="F3671" s="199">
        <v>18794</v>
      </c>
    </row>
    <row r="3672" spans="1:6" s="58" customFormat="1">
      <c r="A3672" s="144" t="s">
        <v>6999</v>
      </c>
      <c r="B3672" s="145" t="s">
        <v>7001</v>
      </c>
      <c r="C3672" s="145" t="s">
        <v>378</v>
      </c>
      <c r="D3672" s="159" t="s">
        <v>1247</v>
      </c>
      <c r="E3672" s="147" t="s">
        <v>158</v>
      </c>
      <c r="F3672" s="202" t="s">
        <v>9009</v>
      </c>
    </row>
    <row r="3673" spans="1:6" s="58" customFormat="1">
      <c r="A3673" s="144" t="s">
        <v>7002</v>
      </c>
      <c r="B3673" s="155" t="s">
        <v>7003</v>
      </c>
      <c r="C3673" s="155" t="s">
        <v>1813</v>
      </c>
      <c r="D3673" s="152" t="s">
        <v>73</v>
      </c>
      <c r="E3673" s="147" t="s">
        <v>27</v>
      </c>
      <c r="F3673" s="202" t="s">
        <v>9009</v>
      </c>
    </row>
    <row r="3674" spans="1:6" s="58" customFormat="1">
      <c r="A3674" s="144" t="s">
        <v>7004</v>
      </c>
      <c r="B3674" s="158" t="s">
        <v>7005</v>
      </c>
      <c r="C3674" s="158" t="s">
        <v>14</v>
      </c>
      <c r="D3674" s="159" t="s">
        <v>883</v>
      </c>
      <c r="E3674" s="160" t="s">
        <v>34</v>
      </c>
      <c r="F3674" s="202" t="s">
        <v>9009</v>
      </c>
    </row>
    <row r="3675" spans="1:6" s="58" customFormat="1">
      <c r="A3675" s="148" t="s">
        <v>9514</v>
      </c>
      <c r="B3675" s="154" t="s">
        <v>9515</v>
      </c>
      <c r="C3675" s="149" t="s">
        <v>409</v>
      </c>
      <c r="D3675" s="156" t="s">
        <v>5054</v>
      </c>
      <c r="E3675" s="151" t="s">
        <v>60</v>
      </c>
      <c r="F3675" s="202" t="s">
        <v>9009</v>
      </c>
    </row>
    <row r="3676" spans="1:6" s="58" customFormat="1">
      <c r="A3676" s="101" t="s">
        <v>11986</v>
      </c>
      <c r="B3676" s="98" t="s">
        <v>11988</v>
      </c>
      <c r="C3676" s="98" t="s">
        <v>243</v>
      </c>
      <c r="D3676" s="99" t="s">
        <v>11989</v>
      </c>
      <c r="E3676" s="100" t="s">
        <v>38</v>
      </c>
      <c r="F3676" s="204" t="s">
        <v>9009</v>
      </c>
    </row>
    <row r="3677" spans="1:6" s="58" customFormat="1">
      <c r="A3677" s="101" t="s">
        <v>7006</v>
      </c>
      <c r="B3677" s="98" t="s">
        <v>10083</v>
      </c>
      <c r="C3677" s="98" t="s">
        <v>344</v>
      </c>
      <c r="D3677" s="99" t="s">
        <v>10084</v>
      </c>
      <c r="E3677" s="100" t="s">
        <v>99</v>
      </c>
      <c r="F3677" s="202" t="s">
        <v>9009</v>
      </c>
    </row>
    <row r="3678" spans="1:6" s="58" customFormat="1">
      <c r="A3678" s="101" t="s">
        <v>7006</v>
      </c>
      <c r="B3678" s="98" t="s">
        <v>11954</v>
      </c>
      <c r="C3678" s="98" t="s">
        <v>193</v>
      </c>
      <c r="D3678" s="99" t="s">
        <v>2472</v>
      </c>
      <c r="E3678" s="100" t="s">
        <v>201</v>
      </c>
      <c r="F3678" s="197">
        <v>18181</v>
      </c>
    </row>
    <row r="3679" spans="1:6" s="58" customFormat="1">
      <c r="A3679" s="144" t="s">
        <v>7006</v>
      </c>
      <c r="B3679" s="158" t="s">
        <v>7007</v>
      </c>
      <c r="C3679" s="159" t="s">
        <v>153</v>
      </c>
      <c r="D3679" s="159" t="s">
        <v>869</v>
      </c>
      <c r="E3679" s="160" t="s">
        <v>24</v>
      </c>
      <c r="F3679" s="198">
        <v>44352</v>
      </c>
    </row>
    <row r="3680" spans="1:6" s="58" customFormat="1">
      <c r="A3680" s="144" t="s">
        <v>7008</v>
      </c>
      <c r="B3680" s="145" t="s">
        <v>7009</v>
      </c>
      <c r="C3680" s="145" t="s">
        <v>260</v>
      </c>
      <c r="D3680" s="146" t="s">
        <v>6937</v>
      </c>
      <c r="E3680" s="172" t="s">
        <v>27</v>
      </c>
      <c r="F3680" s="202" t="s">
        <v>9009</v>
      </c>
    </row>
    <row r="3681" spans="1:6" s="58" customFormat="1">
      <c r="A3681" s="144" t="s">
        <v>7010</v>
      </c>
      <c r="B3681" s="145" t="s">
        <v>7011</v>
      </c>
      <c r="C3681" s="145" t="s">
        <v>7012</v>
      </c>
      <c r="D3681" s="146" t="s">
        <v>602</v>
      </c>
      <c r="E3681" s="172" t="s">
        <v>27</v>
      </c>
      <c r="F3681" s="202" t="s">
        <v>9009</v>
      </c>
    </row>
    <row r="3682" spans="1:6" s="58" customFormat="1">
      <c r="A3682" s="144" t="s">
        <v>7013</v>
      </c>
      <c r="B3682" s="155" t="s">
        <v>7014</v>
      </c>
      <c r="C3682" s="155" t="s">
        <v>398</v>
      </c>
      <c r="D3682" s="152" t="s">
        <v>602</v>
      </c>
      <c r="E3682" s="147" t="s">
        <v>27</v>
      </c>
      <c r="F3682" s="198">
        <v>44465</v>
      </c>
    </row>
    <row r="3683" spans="1:6" s="58" customFormat="1">
      <c r="A3683" s="144" t="s">
        <v>7015</v>
      </c>
      <c r="B3683" s="158" t="s">
        <v>7016</v>
      </c>
      <c r="C3683" s="158" t="s">
        <v>469</v>
      </c>
      <c r="D3683" s="159" t="s">
        <v>1549</v>
      </c>
      <c r="E3683" s="160" t="s">
        <v>27</v>
      </c>
      <c r="F3683" s="202" t="s">
        <v>9009</v>
      </c>
    </row>
    <row r="3684" spans="1:6" s="58" customFormat="1">
      <c r="A3684" s="144" t="s">
        <v>7017</v>
      </c>
      <c r="B3684" s="155" t="s">
        <v>7018</v>
      </c>
      <c r="C3684" s="155" t="s">
        <v>439</v>
      </c>
      <c r="D3684" s="152" t="s">
        <v>7019</v>
      </c>
      <c r="E3684" s="147" t="s">
        <v>1619</v>
      </c>
      <c r="F3684" s="202" t="s">
        <v>9009</v>
      </c>
    </row>
    <row r="3685" spans="1:6" s="58" customFormat="1">
      <c r="A3685" s="144" t="s">
        <v>7020</v>
      </c>
      <c r="B3685" s="145" t="s">
        <v>7021</v>
      </c>
      <c r="C3685" s="145" t="s">
        <v>88</v>
      </c>
      <c r="D3685" s="146" t="s">
        <v>4090</v>
      </c>
      <c r="E3685" s="147" t="s">
        <v>53</v>
      </c>
      <c r="F3685" s="202" t="s">
        <v>9009</v>
      </c>
    </row>
    <row r="3686" spans="1:6" s="58" customFormat="1">
      <c r="A3686" s="144" t="s">
        <v>7022</v>
      </c>
      <c r="B3686" s="155" t="s">
        <v>7023</v>
      </c>
      <c r="C3686" s="155" t="s">
        <v>593</v>
      </c>
      <c r="D3686" s="152" t="s">
        <v>7024</v>
      </c>
      <c r="E3686" s="147" t="s">
        <v>49</v>
      </c>
      <c r="F3686" s="199">
        <v>20634</v>
      </c>
    </row>
    <row r="3687" spans="1:6" s="58" customFormat="1">
      <c r="A3687" s="144" t="s">
        <v>7022</v>
      </c>
      <c r="B3687" s="145" t="s">
        <v>7025</v>
      </c>
      <c r="C3687" s="145" t="s">
        <v>281</v>
      </c>
      <c r="D3687" s="146" t="s">
        <v>7026</v>
      </c>
      <c r="E3687" s="147" t="s">
        <v>5097</v>
      </c>
      <c r="F3687" s="202" t="s">
        <v>9009</v>
      </c>
    </row>
    <row r="3688" spans="1:6" s="58" customFormat="1">
      <c r="A3688" s="148" t="s">
        <v>7027</v>
      </c>
      <c r="B3688" s="149" t="s">
        <v>7028</v>
      </c>
      <c r="C3688" s="149" t="s">
        <v>1148</v>
      </c>
      <c r="D3688" s="150" t="s">
        <v>1215</v>
      </c>
      <c r="E3688" s="151" t="s">
        <v>49</v>
      </c>
      <c r="F3688" s="202" t="s">
        <v>9009</v>
      </c>
    </row>
    <row r="3689" spans="1:6">
      <c r="A3689" s="148" t="s">
        <v>7030</v>
      </c>
      <c r="B3689" s="149" t="s">
        <v>7031</v>
      </c>
      <c r="C3689" s="164" t="s">
        <v>1166</v>
      </c>
      <c r="D3689" s="150" t="s">
        <v>4247</v>
      </c>
      <c r="E3689" s="151" t="s">
        <v>27</v>
      </c>
      <c r="F3689" s="199">
        <v>15842</v>
      </c>
    </row>
    <row r="3690" spans="1:6" s="58" customFormat="1">
      <c r="A3690" s="94" t="s">
        <v>9141</v>
      </c>
      <c r="B3690" s="95" t="s">
        <v>9142</v>
      </c>
      <c r="C3690" s="95" t="s">
        <v>41</v>
      </c>
      <c r="D3690" s="96" t="s">
        <v>9143</v>
      </c>
      <c r="E3690" s="97" t="s">
        <v>158</v>
      </c>
      <c r="F3690" s="205" t="s">
        <v>9009</v>
      </c>
    </row>
    <row r="3691" spans="1:6" s="58" customFormat="1">
      <c r="A3691" s="144" t="s">
        <v>7032</v>
      </c>
      <c r="B3691" s="145" t="s">
        <v>7033</v>
      </c>
      <c r="C3691" s="145" t="s">
        <v>80</v>
      </c>
      <c r="D3691" s="159" t="s">
        <v>662</v>
      </c>
      <c r="E3691" s="147" t="s">
        <v>71</v>
      </c>
      <c r="F3691" s="202" t="s">
        <v>9009</v>
      </c>
    </row>
    <row r="3692" spans="1:6" s="58" customFormat="1">
      <c r="A3692" s="144" t="s">
        <v>7035</v>
      </c>
      <c r="B3692" s="158" t="s">
        <v>7036</v>
      </c>
      <c r="C3692" s="158" t="s">
        <v>7037</v>
      </c>
      <c r="D3692" s="159" t="s">
        <v>5635</v>
      </c>
      <c r="E3692" s="160" t="s">
        <v>423</v>
      </c>
      <c r="F3692" s="202" t="s">
        <v>9009</v>
      </c>
    </row>
    <row r="3693" spans="1:6" s="58" customFormat="1">
      <c r="A3693" s="144" t="s">
        <v>7038</v>
      </c>
      <c r="B3693" s="155" t="s">
        <v>7039</v>
      </c>
      <c r="C3693" s="155" t="s">
        <v>334</v>
      </c>
      <c r="D3693" s="152" t="s">
        <v>7040</v>
      </c>
      <c r="E3693" s="147" t="s">
        <v>27</v>
      </c>
      <c r="F3693" s="202" t="s">
        <v>9009</v>
      </c>
    </row>
    <row r="3694" spans="1:6" s="58" customFormat="1">
      <c r="A3694" s="144" t="s">
        <v>7041</v>
      </c>
      <c r="B3694" s="158" t="s">
        <v>7049</v>
      </c>
      <c r="C3694" s="159" t="s">
        <v>1492</v>
      </c>
      <c r="D3694" s="159" t="s">
        <v>7050</v>
      </c>
      <c r="E3694" s="160" t="s">
        <v>49</v>
      </c>
      <c r="F3694" s="202" t="s">
        <v>9009</v>
      </c>
    </row>
    <row r="3695" spans="1:6" s="58" customFormat="1">
      <c r="A3695" s="148" t="s">
        <v>7041</v>
      </c>
      <c r="B3695" s="149" t="s">
        <v>7042</v>
      </c>
      <c r="C3695" s="149" t="s">
        <v>1303</v>
      </c>
      <c r="D3695" s="150" t="s">
        <v>4196</v>
      </c>
      <c r="E3695" s="151" t="s">
        <v>42</v>
      </c>
      <c r="F3695" s="202" t="s">
        <v>9009</v>
      </c>
    </row>
    <row r="3696" spans="1:6" s="58" customFormat="1">
      <c r="A3696" s="144" t="s">
        <v>7041</v>
      </c>
      <c r="B3696" s="158" t="s">
        <v>7043</v>
      </c>
      <c r="C3696" s="158" t="s">
        <v>469</v>
      </c>
      <c r="D3696" s="159" t="s">
        <v>3630</v>
      </c>
      <c r="E3696" s="160" t="s">
        <v>20</v>
      </c>
      <c r="F3696" s="202" t="s">
        <v>9009</v>
      </c>
    </row>
    <row r="3697" spans="1:6" s="58" customFormat="1">
      <c r="A3697" s="144" t="s">
        <v>7041</v>
      </c>
      <c r="B3697" s="158" t="s">
        <v>7046</v>
      </c>
      <c r="C3697" s="159" t="s">
        <v>7047</v>
      </c>
      <c r="D3697" s="159" t="s">
        <v>7048</v>
      </c>
      <c r="E3697" s="160" t="s">
        <v>598</v>
      </c>
      <c r="F3697" s="202" t="s">
        <v>9009</v>
      </c>
    </row>
    <row r="3698" spans="1:6" s="58" customFormat="1">
      <c r="A3698" s="163" t="s">
        <v>7041</v>
      </c>
      <c r="B3698" s="149" t="s">
        <v>7044</v>
      </c>
      <c r="C3698" s="149" t="s">
        <v>7045</v>
      </c>
      <c r="D3698" s="156" t="s">
        <v>187</v>
      </c>
      <c r="E3698" s="157" t="s">
        <v>27</v>
      </c>
      <c r="F3698" s="202" t="s">
        <v>9009</v>
      </c>
    </row>
    <row r="3699" spans="1:6" s="58" customFormat="1">
      <c r="A3699" s="101" t="s">
        <v>7041</v>
      </c>
      <c r="B3699" s="98" t="s">
        <v>10488</v>
      </c>
      <c r="C3699" s="98" t="s">
        <v>337</v>
      </c>
      <c r="D3699" s="99" t="s">
        <v>830</v>
      </c>
      <c r="E3699" s="100" t="s">
        <v>27</v>
      </c>
      <c r="F3699" s="205" t="s">
        <v>9009</v>
      </c>
    </row>
    <row r="3700" spans="1:6" s="58" customFormat="1">
      <c r="A3700" s="144" t="s">
        <v>7051</v>
      </c>
      <c r="B3700" s="158" t="s">
        <v>7052</v>
      </c>
      <c r="C3700" s="159" t="s">
        <v>7053</v>
      </c>
      <c r="D3700" s="159" t="s">
        <v>6398</v>
      </c>
      <c r="E3700" s="160" t="s">
        <v>124</v>
      </c>
      <c r="F3700" s="202" t="s">
        <v>9009</v>
      </c>
    </row>
    <row r="3701" spans="1:6" s="58" customFormat="1">
      <c r="A3701" s="144" t="s">
        <v>7054</v>
      </c>
      <c r="B3701" s="158" t="s">
        <v>7055</v>
      </c>
      <c r="C3701" s="158" t="s">
        <v>7056</v>
      </c>
      <c r="D3701" s="159" t="s">
        <v>1606</v>
      </c>
      <c r="E3701" s="160" t="s">
        <v>49</v>
      </c>
      <c r="F3701" s="202" t="s">
        <v>9009</v>
      </c>
    </row>
    <row r="3702" spans="1:6" s="58" customFormat="1">
      <c r="A3702" s="101" t="s">
        <v>11703</v>
      </c>
      <c r="B3702" s="98" t="s">
        <v>11704</v>
      </c>
      <c r="C3702" s="98" t="s">
        <v>948</v>
      </c>
      <c r="D3702" s="99" t="s">
        <v>406</v>
      </c>
      <c r="E3702" s="100" t="s">
        <v>27</v>
      </c>
      <c r="F3702" s="193">
        <v>16705</v>
      </c>
    </row>
    <row r="3703" spans="1:6" s="58" customFormat="1">
      <c r="A3703" s="144" t="s">
        <v>7058</v>
      </c>
      <c r="B3703" s="145" t="s">
        <v>7059</v>
      </c>
      <c r="C3703" s="145" t="s">
        <v>305</v>
      </c>
      <c r="D3703" s="146" t="s">
        <v>7060</v>
      </c>
      <c r="E3703" s="172" t="s">
        <v>20</v>
      </c>
      <c r="F3703" s="202" t="s">
        <v>9009</v>
      </c>
    </row>
    <row r="3704" spans="1:6" s="58" customFormat="1">
      <c r="A3704" s="144" t="s">
        <v>7061</v>
      </c>
      <c r="B3704" s="158" t="s">
        <v>7062</v>
      </c>
      <c r="C3704" s="159" t="s">
        <v>14</v>
      </c>
      <c r="D3704" s="159" t="s">
        <v>7063</v>
      </c>
      <c r="E3704" s="160" t="s">
        <v>34</v>
      </c>
      <c r="F3704" s="202" t="s">
        <v>9009</v>
      </c>
    </row>
    <row r="3705" spans="1:6" s="58" customFormat="1">
      <c r="A3705" s="144" t="s">
        <v>7064</v>
      </c>
      <c r="B3705" s="158" t="s">
        <v>7065</v>
      </c>
      <c r="C3705" s="158" t="s">
        <v>334</v>
      </c>
      <c r="D3705" s="159" t="s">
        <v>4797</v>
      </c>
      <c r="E3705" s="160" t="s">
        <v>85</v>
      </c>
      <c r="F3705" s="202" t="s">
        <v>9009</v>
      </c>
    </row>
    <row r="3706" spans="1:6" s="58" customFormat="1">
      <c r="A3706" s="144" t="s">
        <v>7066</v>
      </c>
      <c r="B3706" s="152" t="s">
        <v>7067</v>
      </c>
      <c r="C3706" s="152" t="s">
        <v>625</v>
      </c>
      <c r="D3706" s="152" t="s">
        <v>3049</v>
      </c>
      <c r="E3706" s="147" t="s">
        <v>53</v>
      </c>
      <c r="F3706" s="202" t="s">
        <v>9009</v>
      </c>
    </row>
    <row r="3707" spans="1:6" s="58" customFormat="1">
      <c r="A3707" s="144" t="s">
        <v>7068</v>
      </c>
      <c r="B3707" s="145" t="s">
        <v>7069</v>
      </c>
      <c r="C3707" s="145" t="s">
        <v>593</v>
      </c>
      <c r="D3707" s="146" t="s">
        <v>1253</v>
      </c>
      <c r="E3707" s="147" t="s">
        <v>85</v>
      </c>
      <c r="F3707" s="202" t="s">
        <v>9009</v>
      </c>
    </row>
    <row r="3708" spans="1:6" s="58" customFormat="1">
      <c r="A3708" s="148" t="s">
        <v>7070</v>
      </c>
      <c r="B3708" s="149" t="s">
        <v>7071</v>
      </c>
      <c r="C3708" s="149" t="s">
        <v>7072</v>
      </c>
      <c r="D3708" s="156" t="s">
        <v>4311</v>
      </c>
      <c r="E3708" s="151" t="s">
        <v>27</v>
      </c>
      <c r="F3708" s="202" t="s">
        <v>9009</v>
      </c>
    </row>
    <row r="3709" spans="1:6">
      <c r="A3709" s="101" t="s">
        <v>11817</v>
      </c>
      <c r="B3709" s="98" t="s">
        <v>11818</v>
      </c>
      <c r="C3709" s="98" t="s">
        <v>11819</v>
      </c>
      <c r="D3709" s="99" t="s">
        <v>11820</v>
      </c>
      <c r="E3709" s="100" t="s">
        <v>27</v>
      </c>
      <c r="F3709" s="204" t="s">
        <v>9009</v>
      </c>
    </row>
    <row r="3710" spans="1:6" s="58" customFormat="1">
      <c r="A3710" s="144" t="s">
        <v>7073</v>
      </c>
      <c r="B3710" s="158" t="s">
        <v>7074</v>
      </c>
      <c r="C3710" s="158" t="s">
        <v>114</v>
      </c>
      <c r="D3710" s="159" t="s">
        <v>4269</v>
      </c>
      <c r="E3710" s="160" t="s">
        <v>16</v>
      </c>
      <c r="F3710" s="202" t="s">
        <v>9009</v>
      </c>
    </row>
    <row r="3711" spans="1:6" s="58" customFormat="1">
      <c r="A3711" s="161" t="s">
        <v>7075</v>
      </c>
      <c r="B3711" s="149" t="s">
        <v>7076</v>
      </c>
      <c r="C3711" s="149" t="s">
        <v>669</v>
      </c>
      <c r="D3711" s="150" t="s">
        <v>6386</v>
      </c>
      <c r="E3711" s="151" t="s">
        <v>49</v>
      </c>
      <c r="F3711" s="199">
        <v>16365</v>
      </c>
    </row>
    <row r="3712" spans="1:6" s="58" customFormat="1">
      <c r="A3712" s="101" t="s">
        <v>7075</v>
      </c>
      <c r="B3712" s="98" t="s">
        <v>12101</v>
      </c>
      <c r="C3712" s="98" t="s">
        <v>12102</v>
      </c>
      <c r="D3712" s="99" t="s">
        <v>12103</v>
      </c>
      <c r="E3712" s="100" t="s">
        <v>1560</v>
      </c>
      <c r="F3712" s="204" t="s">
        <v>9009</v>
      </c>
    </row>
    <row r="3713" spans="1:6" s="58" customFormat="1">
      <c r="A3713" s="144" t="s">
        <v>10953</v>
      </c>
      <c r="B3713" s="158" t="s">
        <v>10954</v>
      </c>
      <c r="C3713" s="159" t="s">
        <v>153</v>
      </c>
      <c r="D3713" s="159" t="s">
        <v>10955</v>
      </c>
      <c r="E3713" s="160" t="s">
        <v>245</v>
      </c>
      <c r="F3713" s="205" t="s">
        <v>9009</v>
      </c>
    </row>
    <row r="3714" spans="1:6" s="58" customFormat="1">
      <c r="A3714" s="144" t="s">
        <v>7077</v>
      </c>
      <c r="B3714" s="158" t="s">
        <v>7078</v>
      </c>
      <c r="C3714" s="158" t="s">
        <v>252</v>
      </c>
      <c r="D3714" s="159" t="s">
        <v>7079</v>
      </c>
      <c r="E3714" s="160" t="s">
        <v>38</v>
      </c>
      <c r="F3714" s="202" t="s">
        <v>9009</v>
      </c>
    </row>
    <row r="3715" spans="1:6" s="58" customFormat="1">
      <c r="A3715" s="165" t="s">
        <v>7080</v>
      </c>
      <c r="B3715" s="164" t="s">
        <v>7081</v>
      </c>
      <c r="C3715" s="164" t="s">
        <v>593</v>
      </c>
      <c r="D3715" s="150" t="s">
        <v>2932</v>
      </c>
      <c r="E3715" s="151" t="s">
        <v>45</v>
      </c>
      <c r="F3715" s="199">
        <v>11689</v>
      </c>
    </row>
    <row r="3716" spans="1:6" s="58" customFormat="1">
      <c r="A3716" s="144" t="s">
        <v>7082</v>
      </c>
      <c r="B3716" s="145" t="s">
        <v>7083</v>
      </c>
      <c r="C3716" s="145" t="s">
        <v>316</v>
      </c>
      <c r="D3716" s="146" t="s">
        <v>2186</v>
      </c>
      <c r="E3716" s="147" t="s">
        <v>124</v>
      </c>
      <c r="F3716" s="202" t="s">
        <v>9009</v>
      </c>
    </row>
    <row r="3717" spans="1:6" s="58" customFormat="1">
      <c r="A3717" s="144" t="s">
        <v>7084</v>
      </c>
      <c r="B3717" s="158" t="s">
        <v>7085</v>
      </c>
      <c r="C3717" s="158" t="s">
        <v>593</v>
      </c>
      <c r="D3717" s="159" t="s">
        <v>6425</v>
      </c>
      <c r="E3717" s="160" t="s">
        <v>119</v>
      </c>
      <c r="F3717" s="202" t="s">
        <v>9009</v>
      </c>
    </row>
    <row r="3718" spans="1:6" s="58" customFormat="1">
      <c r="A3718" s="144" t="s">
        <v>7086</v>
      </c>
      <c r="B3718" s="155" t="s">
        <v>7087</v>
      </c>
      <c r="C3718" s="155" t="s">
        <v>820</v>
      </c>
      <c r="D3718" s="152" t="s">
        <v>2652</v>
      </c>
      <c r="E3718" s="147" t="s">
        <v>27</v>
      </c>
      <c r="F3718" s="202" t="s">
        <v>9009</v>
      </c>
    </row>
    <row r="3719" spans="1:6" s="58" customFormat="1">
      <c r="A3719" s="144" t="s">
        <v>7088</v>
      </c>
      <c r="B3719" s="145" t="s">
        <v>7089</v>
      </c>
      <c r="C3719" s="145" t="s">
        <v>29</v>
      </c>
      <c r="D3719" s="146" t="s">
        <v>5761</v>
      </c>
      <c r="E3719" s="147" t="s">
        <v>38</v>
      </c>
      <c r="F3719" s="202" t="s">
        <v>9009</v>
      </c>
    </row>
    <row r="3720" spans="1:6" s="58" customFormat="1">
      <c r="A3720" s="101" t="s">
        <v>12055</v>
      </c>
      <c r="B3720" s="98" t="s">
        <v>12057</v>
      </c>
      <c r="C3720" s="98" t="s">
        <v>29</v>
      </c>
      <c r="D3720" s="99" t="s">
        <v>12058</v>
      </c>
      <c r="E3720" s="100" t="s">
        <v>318</v>
      </c>
      <c r="F3720" s="204" t="s">
        <v>9009</v>
      </c>
    </row>
    <row r="3721" spans="1:6" s="58" customFormat="1">
      <c r="A3721" s="144" t="s">
        <v>7090</v>
      </c>
      <c r="B3721" s="155" t="s">
        <v>7091</v>
      </c>
      <c r="C3721" s="155" t="s">
        <v>316</v>
      </c>
      <c r="D3721" s="152" t="s">
        <v>261</v>
      </c>
      <c r="E3721" s="147" t="s">
        <v>34</v>
      </c>
      <c r="F3721" s="202" t="s">
        <v>9009</v>
      </c>
    </row>
    <row r="3722" spans="1:6" s="58" customFormat="1">
      <c r="A3722" s="144" t="s">
        <v>7092</v>
      </c>
      <c r="B3722" s="155" t="s">
        <v>7093</v>
      </c>
      <c r="C3722" s="155" t="s">
        <v>22</v>
      </c>
      <c r="D3722" s="152" t="s">
        <v>7094</v>
      </c>
      <c r="E3722" s="147" t="s">
        <v>42</v>
      </c>
      <c r="F3722" s="202" t="s">
        <v>9009</v>
      </c>
    </row>
    <row r="3723" spans="1:6" s="58" customFormat="1">
      <c r="A3723" s="148" t="s">
        <v>7095</v>
      </c>
      <c r="B3723" s="149" t="s">
        <v>7096</v>
      </c>
      <c r="C3723" s="149" t="s">
        <v>340</v>
      </c>
      <c r="D3723" s="150" t="s">
        <v>7097</v>
      </c>
      <c r="E3723" s="151" t="s">
        <v>27</v>
      </c>
      <c r="F3723" s="202" t="s">
        <v>9009</v>
      </c>
    </row>
    <row r="3724" spans="1:6" s="58" customFormat="1">
      <c r="A3724" s="144" t="s">
        <v>7098</v>
      </c>
      <c r="B3724" s="145" t="s">
        <v>7099</v>
      </c>
      <c r="C3724" s="145" t="s">
        <v>22</v>
      </c>
      <c r="D3724" s="146" t="s">
        <v>7100</v>
      </c>
      <c r="E3724" s="147" t="s">
        <v>307</v>
      </c>
      <c r="F3724" s="202" t="s">
        <v>9009</v>
      </c>
    </row>
    <row r="3725" spans="1:6" s="58" customFormat="1">
      <c r="A3725" s="144" t="s">
        <v>7101</v>
      </c>
      <c r="B3725" s="158" t="s">
        <v>7102</v>
      </c>
      <c r="C3725" s="159" t="s">
        <v>1237</v>
      </c>
      <c r="D3725" s="159" t="s">
        <v>4733</v>
      </c>
      <c r="E3725" s="160" t="s">
        <v>66</v>
      </c>
      <c r="F3725" s="202" t="s">
        <v>9009</v>
      </c>
    </row>
    <row r="3726" spans="1:6" s="58" customFormat="1">
      <c r="A3726" s="144" t="s">
        <v>7103</v>
      </c>
      <c r="B3726" s="158" t="s">
        <v>7104</v>
      </c>
      <c r="C3726" s="158" t="s">
        <v>625</v>
      </c>
      <c r="D3726" s="159" t="s">
        <v>7105</v>
      </c>
      <c r="E3726" s="160" t="s">
        <v>71</v>
      </c>
      <c r="F3726" s="202" t="s">
        <v>9009</v>
      </c>
    </row>
    <row r="3727" spans="1:6" s="58" customFormat="1">
      <c r="A3727" s="144" t="s">
        <v>7106</v>
      </c>
      <c r="B3727" s="155" t="s">
        <v>7107</v>
      </c>
      <c r="C3727" s="155" t="s">
        <v>2776</v>
      </c>
      <c r="D3727" s="152" t="s">
        <v>7108</v>
      </c>
      <c r="E3727" s="147" t="s">
        <v>27</v>
      </c>
      <c r="F3727" s="202" t="s">
        <v>9009</v>
      </c>
    </row>
    <row r="3728" spans="1:6" s="58" customFormat="1">
      <c r="A3728" s="144" t="s">
        <v>7109</v>
      </c>
      <c r="B3728" s="158" t="s">
        <v>7110</v>
      </c>
      <c r="C3728" s="159" t="s">
        <v>877</v>
      </c>
      <c r="D3728" s="159" t="s">
        <v>3057</v>
      </c>
      <c r="E3728" s="160" t="s">
        <v>53</v>
      </c>
      <c r="F3728" s="199">
        <v>21099</v>
      </c>
    </row>
    <row r="3729" spans="1:6" s="58" customFormat="1">
      <c r="A3729" s="101" t="s">
        <v>11684</v>
      </c>
      <c r="B3729" s="98" t="s">
        <v>11687</v>
      </c>
      <c r="C3729" s="98" t="s">
        <v>488</v>
      </c>
      <c r="D3729" s="99" t="s">
        <v>11688</v>
      </c>
      <c r="E3729" s="100" t="s">
        <v>85</v>
      </c>
      <c r="F3729" s="204" t="s">
        <v>9009</v>
      </c>
    </row>
    <row r="3730" spans="1:6" s="58" customFormat="1">
      <c r="A3730" s="165" t="s">
        <v>7111</v>
      </c>
      <c r="B3730" s="164" t="s">
        <v>7112</v>
      </c>
      <c r="C3730" s="164" t="s">
        <v>445</v>
      </c>
      <c r="D3730" s="150" t="s">
        <v>7113</v>
      </c>
      <c r="E3730" s="151" t="s">
        <v>27</v>
      </c>
      <c r="F3730" s="202" t="s">
        <v>9009</v>
      </c>
    </row>
    <row r="3731" spans="1:6" s="58" customFormat="1">
      <c r="A3731" s="144" t="s">
        <v>7111</v>
      </c>
      <c r="B3731" s="158" t="s">
        <v>7114</v>
      </c>
      <c r="C3731" s="159" t="s">
        <v>344</v>
      </c>
      <c r="D3731" s="159" t="s">
        <v>326</v>
      </c>
      <c r="E3731" s="160" t="s">
        <v>27</v>
      </c>
      <c r="F3731" s="202" t="s">
        <v>9009</v>
      </c>
    </row>
    <row r="3732" spans="1:6" s="58" customFormat="1">
      <c r="A3732" s="144" t="s">
        <v>9841</v>
      </c>
      <c r="B3732" s="158" t="s">
        <v>9840</v>
      </c>
      <c r="C3732" s="158" t="s">
        <v>22</v>
      </c>
      <c r="D3732" s="159" t="s">
        <v>4725</v>
      </c>
      <c r="E3732" s="160" t="s">
        <v>147</v>
      </c>
      <c r="F3732" s="198">
        <v>44353</v>
      </c>
    </row>
    <row r="3733" spans="1:6" s="58" customFormat="1">
      <c r="A3733" s="101" t="s">
        <v>10490</v>
      </c>
      <c r="B3733" s="98" t="s">
        <v>10492</v>
      </c>
      <c r="C3733" s="98" t="s">
        <v>260</v>
      </c>
      <c r="D3733" s="99" t="s">
        <v>1764</v>
      </c>
      <c r="E3733" s="100" t="s">
        <v>27</v>
      </c>
      <c r="F3733" s="198">
        <v>44472</v>
      </c>
    </row>
    <row r="3734" spans="1:6" s="58" customFormat="1">
      <c r="A3734" s="144" t="s">
        <v>7115</v>
      </c>
      <c r="B3734" s="158" t="s">
        <v>7116</v>
      </c>
      <c r="C3734" s="159" t="s">
        <v>593</v>
      </c>
      <c r="D3734" s="159" t="s">
        <v>1817</v>
      </c>
      <c r="E3734" s="160" t="s">
        <v>49</v>
      </c>
      <c r="F3734" s="199">
        <v>15077</v>
      </c>
    </row>
    <row r="3735" spans="1:6" s="58" customFormat="1">
      <c r="A3735" s="144" t="s">
        <v>7117</v>
      </c>
      <c r="B3735" s="155" t="s">
        <v>7118</v>
      </c>
      <c r="C3735" s="155" t="s">
        <v>593</v>
      </c>
      <c r="D3735" s="152" t="s">
        <v>7119</v>
      </c>
      <c r="E3735" s="147" t="s">
        <v>99</v>
      </c>
      <c r="F3735" s="199">
        <v>26650</v>
      </c>
    </row>
    <row r="3736" spans="1:6" s="58" customFormat="1">
      <c r="A3736" s="101" t="s">
        <v>10223</v>
      </c>
      <c r="B3736" s="98" t="s">
        <v>11554</v>
      </c>
      <c r="C3736" s="98" t="s">
        <v>208</v>
      </c>
      <c r="D3736" s="99" t="s">
        <v>11555</v>
      </c>
      <c r="E3736" s="100" t="s">
        <v>49</v>
      </c>
      <c r="F3736" s="199">
        <v>23281</v>
      </c>
    </row>
    <row r="3737" spans="1:6" s="58" customFormat="1">
      <c r="A3737" s="101" t="s">
        <v>10223</v>
      </c>
      <c r="B3737" s="98" t="s">
        <v>10230</v>
      </c>
      <c r="C3737" s="98" t="s">
        <v>716</v>
      </c>
      <c r="D3737" s="99" t="s">
        <v>7703</v>
      </c>
      <c r="E3737" s="100" t="s">
        <v>42</v>
      </c>
      <c r="F3737" s="202" t="s">
        <v>9009</v>
      </c>
    </row>
    <row r="3738" spans="1:6" s="58" customFormat="1">
      <c r="A3738" s="144" t="s">
        <v>7120</v>
      </c>
      <c r="B3738" s="158" t="s">
        <v>7121</v>
      </c>
      <c r="C3738" s="158" t="s">
        <v>625</v>
      </c>
      <c r="D3738" s="159" t="s">
        <v>4025</v>
      </c>
      <c r="E3738" s="160" t="s">
        <v>38</v>
      </c>
      <c r="F3738" s="202" t="s">
        <v>9009</v>
      </c>
    </row>
    <row r="3739" spans="1:6" s="58" customFormat="1">
      <c r="A3739" s="148" t="s">
        <v>7122</v>
      </c>
      <c r="B3739" s="149" t="s">
        <v>7123</v>
      </c>
      <c r="C3739" s="149" t="s">
        <v>528</v>
      </c>
      <c r="D3739" s="150" t="s">
        <v>2465</v>
      </c>
      <c r="E3739" s="151" t="s">
        <v>201</v>
      </c>
      <c r="F3739" s="202" t="s">
        <v>9009</v>
      </c>
    </row>
    <row r="3740" spans="1:6" s="58" customFormat="1">
      <c r="A3740" s="144" t="s">
        <v>7122</v>
      </c>
      <c r="B3740" s="158" t="s">
        <v>7124</v>
      </c>
      <c r="C3740" s="158" t="s">
        <v>593</v>
      </c>
      <c r="D3740" s="159" t="s">
        <v>7125</v>
      </c>
      <c r="E3740" s="160" t="s">
        <v>85</v>
      </c>
      <c r="F3740" s="202" t="s">
        <v>9009</v>
      </c>
    </row>
    <row r="3741" spans="1:6" s="58" customFormat="1">
      <c r="A3741" s="144" t="s">
        <v>7126</v>
      </c>
      <c r="B3741" s="145" t="s">
        <v>7127</v>
      </c>
      <c r="C3741" s="145" t="s">
        <v>469</v>
      </c>
      <c r="D3741" s="146" t="s">
        <v>7128</v>
      </c>
      <c r="E3741" s="147" t="s">
        <v>307</v>
      </c>
      <c r="F3741" s="202" t="s">
        <v>9009</v>
      </c>
    </row>
    <row r="3742" spans="1:6" s="58" customFormat="1">
      <c r="A3742" s="148" t="s">
        <v>7129</v>
      </c>
      <c r="B3742" s="164" t="s">
        <v>7130</v>
      </c>
      <c r="C3742" s="164" t="s">
        <v>394</v>
      </c>
      <c r="D3742" s="150" t="s">
        <v>6216</v>
      </c>
      <c r="E3742" s="151" t="s">
        <v>71</v>
      </c>
      <c r="F3742" s="202" t="s">
        <v>9009</v>
      </c>
    </row>
    <row r="3743" spans="1:6" s="58" customFormat="1">
      <c r="A3743" s="144" t="s">
        <v>7131</v>
      </c>
      <c r="B3743" s="145" t="s">
        <v>7132</v>
      </c>
      <c r="C3743" s="145" t="s">
        <v>593</v>
      </c>
      <c r="D3743" s="146" t="s">
        <v>1101</v>
      </c>
      <c r="E3743" s="172" t="s">
        <v>27</v>
      </c>
      <c r="F3743" s="202" t="s">
        <v>9009</v>
      </c>
    </row>
    <row r="3744" spans="1:6" s="58" customFormat="1">
      <c r="A3744" s="144" t="s">
        <v>7131</v>
      </c>
      <c r="B3744" s="145" t="s">
        <v>7133</v>
      </c>
      <c r="C3744" s="145" t="s">
        <v>469</v>
      </c>
      <c r="D3744" s="146" t="s">
        <v>7134</v>
      </c>
      <c r="E3744" s="147" t="s">
        <v>307</v>
      </c>
      <c r="F3744" s="202" t="s">
        <v>9009</v>
      </c>
    </row>
    <row r="3745" spans="1:6" s="58" customFormat="1">
      <c r="A3745" s="144" t="s">
        <v>7136</v>
      </c>
      <c r="B3745" s="158" t="s">
        <v>9507</v>
      </c>
      <c r="C3745" s="159" t="s">
        <v>7137</v>
      </c>
      <c r="D3745" s="159" t="s">
        <v>7138</v>
      </c>
      <c r="E3745" s="160" t="s">
        <v>31</v>
      </c>
      <c r="F3745" s="202" t="s">
        <v>9009</v>
      </c>
    </row>
    <row r="3746" spans="1:6" s="58" customFormat="1">
      <c r="A3746" s="144" t="s">
        <v>11104</v>
      </c>
      <c r="B3746" s="158" t="s">
        <v>11105</v>
      </c>
      <c r="C3746" s="159" t="s">
        <v>8470</v>
      </c>
      <c r="D3746" s="159" t="s">
        <v>11106</v>
      </c>
      <c r="E3746" s="160" t="s">
        <v>66</v>
      </c>
      <c r="F3746" s="205" t="s">
        <v>9009</v>
      </c>
    </row>
    <row r="3747" spans="1:6" s="58" customFormat="1">
      <c r="A3747" s="144" t="s">
        <v>7140</v>
      </c>
      <c r="B3747" s="145" t="s">
        <v>7141</v>
      </c>
      <c r="C3747" s="145" t="s">
        <v>41</v>
      </c>
      <c r="D3747" s="146" t="s">
        <v>7142</v>
      </c>
      <c r="E3747" s="172" t="s">
        <v>120</v>
      </c>
      <c r="F3747" s="211">
        <v>44467</v>
      </c>
    </row>
    <row r="3748" spans="1:6" s="58" customFormat="1">
      <c r="A3748" s="144" t="s">
        <v>7143</v>
      </c>
      <c r="B3748" s="158" t="s">
        <v>7144</v>
      </c>
      <c r="C3748" s="159" t="s">
        <v>316</v>
      </c>
      <c r="D3748" s="159" t="s">
        <v>7145</v>
      </c>
      <c r="E3748" s="160" t="s">
        <v>94</v>
      </c>
      <c r="F3748" s="202" t="s">
        <v>9009</v>
      </c>
    </row>
    <row r="3749" spans="1:6" s="58" customFormat="1">
      <c r="A3749" s="144" t="s">
        <v>7146</v>
      </c>
      <c r="B3749" s="158" t="s">
        <v>7147</v>
      </c>
      <c r="C3749" s="159" t="s">
        <v>80</v>
      </c>
      <c r="D3749" s="159" t="s">
        <v>6502</v>
      </c>
      <c r="E3749" s="160" t="s">
        <v>256</v>
      </c>
      <c r="F3749" s="202" t="s">
        <v>9009</v>
      </c>
    </row>
    <row r="3750" spans="1:6" s="58" customFormat="1">
      <c r="A3750" s="144" t="s">
        <v>7148</v>
      </c>
      <c r="B3750" s="158" t="s">
        <v>7149</v>
      </c>
      <c r="C3750" s="158" t="s">
        <v>29</v>
      </c>
      <c r="D3750" s="159" t="s">
        <v>2354</v>
      </c>
      <c r="E3750" s="160" t="s">
        <v>49</v>
      </c>
      <c r="F3750" s="202" t="s">
        <v>9009</v>
      </c>
    </row>
    <row r="3751" spans="1:6" s="58" customFormat="1">
      <c r="A3751" s="148" t="s">
        <v>7150</v>
      </c>
      <c r="B3751" s="149" t="s">
        <v>7151</v>
      </c>
      <c r="C3751" s="149" t="s">
        <v>29</v>
      </c>
      <c r="D3751" s="150" t="s">
        <v>5472</v>
      </c>
      <c r="E3751" s="151" t="s">
        <v>38</v>
      </c>
      <c r="F3751" s="202" t="s">
        <v>9009</v>
      </c>
    </row>
    <row r="3752" spans="1:6" s="58" customFormat="1">
      <c r="A3752" s="144" t="s">
        <v>7153</v>
      </c>
      <c r="B3752" s="155" t="s">
        <v>7154</v>
      </c>
      <c r="C3752" s="155" t="s">
        <v>329</v>
      </c>
      <c r="D3752" s="152" t="s">
        <v>602</v>
      </c>
      <c r="E3752" s="147" t="s">
        <v>27</v>
      </c>
      <c r="F3752" s="202" t="s">
        <v>9009</v>
      </c>
    </row>
    <row r="3753" spans="1:6" s="58" customFormat="1">
      <c r="A3753" s="144" t="s">
        <v>7155</v>
      </c>
      <c r="B3753" s="145" t="s">
        <v>7156</v>
      </c>
      <c r="C3753" s="145" t="s">
        <v>344</v>
      </c>
      <c r="D3753" s="159" t="s">
        <v>2761</v>
      </c>
      <c r="E3753" s="147" t="s">
        <v>287</v>
      </c>
      <c r="F3753" s="198">
        <v>44527</v>
      </c>
    </row>
    <row r="3754" spans="1:6" s="58" customFormat="1">
      <c r="A3754" s="161" t="s">
        <v>7157</v>
      </c>
      <c r="B3754" s="149" t="s">
        <v>7158</v>
      </c>
      <c r="C3754" s="149" t="s">
        <v>212</v>
      </c>
      <c r="D3754" s="156" t="s">
        <v>7159</v>
      </c>
      <c r="E3754" s="157" t="s">
        <v>158</v>
      </c>
      <c r="F3754" s="199">
        <v>19473</v>
      </c>
    </row>
    <row r="3755" spans="1:6" s="58" customFormat="1">
      <c r="A3755" s="144" t="s">
        <v>7160</v>
      </c>
      <c r="B3755" s="158" t="s">
        <v>7161</v>
      </c>
      <c r="C3755" s="159" t="s">
        <v>4729</v>
      </c>
      <c r="D3755" s="159" t="s">
        <v>906</v>
      </c>
      <c r="E3755" s="160" t="s">
        <v>119</v>
      </c>
      <c r="F3755" s="202" t="s">
        <v>9009</v>
      </c>
    </row>
    <row r="3756" spans="1:6" s="58" customFormat="1">
      <c r="A3756" s="144" t="s">
        <v>7162</v>
      </c>
      <c r="B3756" s="155" t="s">
        <v>7163</v>
      </c>
      <c r="C3756" s="155" t="s">
        <v>6013</v>
      </c>
      <c r="D3756" s="152" t="s">
        <v>7164</v>
      </c>
      <c r="E3756" s="147" t="s">
        <v>287</v>
      </c>
      <c r="F3756" s="202" t="s">
        <v>9009</v>
      </c>
    </row>
    <row r="3757" spans="1:6" s="58" customFormat="1">
      <c r="A3757" s="148" t="s">
        <v>7165</v>
      </c>
      <c r="B3757" s="149" t="s">
        <v>7166</v>
      </c>
      <c r="C3757" s="149" t="s">
        <v>488</v>
      </c>
      <c r="D3757" s="156" t="s">
        <v>9533</v>
      </c>
      <c r="E3757" s="157" t="s">
        <v>45</v>
      </c>
      <c r="F3757" s="202" t="s">
        <v>9009</v>
      </c>
    </row>
    <row r="3758" spans="1:6" s="58" customFormat="1">
      <c r="A3758" s="144" t="s">
        <v>7167</v>
      </c>
      <c r="B3758" s="158" t="s">
        <v>7168</v>
      </c>
      <c r="C3758" s="158" t="s">
        <v>7169</v>
      </c>
      <c r="D3758" s="159" t="s">
        <v>675</v>
      </c>
      <c r="E3758" s="160" t="s">
        <v>24</v>
      </c>
      <c r="F3758" s="202" t="s">
        <v>9009</v>
      </c>
    </row>
    <row r="3759" spans="1:6" s="58" customFormat="1">
      <c r="A3759" s="144" t="s">
        <v>7167</v>
      </c>
      <c r="B3759" s="145" t="s">
        <v>7170</v>
      </c>
      <c r="C3759" s="145" t="s">
        <v>820</v>
      </c>
      <c r="D3759" s="146" t="s">
        <v>7171</v>
      </c>
      <c r="E3759" s="147" t="s">
        <v>42</v>
      </c>
      <c r="F3759" s="202" t="s">
        <v>9009</v>
      </c>
    </row>
    <row r="3760" spans="1:6" s="58" customFormat="1">
      <c r="A3760" s="144" t="s">
        <v>7172</v>
      </c>
      <c r="B3760" s="155" t="s">
        <v>7173</v>
      </c>
      <c r="C3760" s="155" t="s">
        <v>625</v>
      </c>
      <c r="D3760" s="152" t="s">
        <v>4366</v>
      </c>
      <c r="E3760" s="147" t="s">
        <v>287</v>
      </c>
      <c r="F3760" s="202" t="s">
        <v>9009</v>
      </c>
    </row>
    <row r="3761" spans="1:6" s="58" customFormat="1">
      <c r="A3761" s="144" t="s">
        <v>7174</v>
      </c>
      <c r="B3761" s="158" t="s">
        <v>7175</v>
      </c>
      <c r="C3761" s="159" t="s">
        <v>290</v>
      </c>
      <c r="D3761" s="159" t="s">
        <v>2610</v>
      </c>
      <c r="E3761" s="160" t="s">
        <v>71</v>
      </c>
      <c r="F3761" s="202" t="s">
        <v>9009</v>
      </c>
    </row>
    <row r="3762" spans="1:6" s="58" customFormat="1">
      <c r="A3762" s="144" t="s">
        <v>7176</v>
      </c>
      <c r="B3762" s="145" t="s">
        <v>7177</v>
      </c>
      <c r="C3762" s="145" t="s">
        <v>3799</v>
      </c>
      <c r="D3762" s="146" t="s">
        <v>3997</v>
      </c>
      <c r="E3762" s="147" t="s">
        <v>53</v>
      </c>
      <c r="F3762" s="202" t="s">
        <v>9009</v>
      </c>
    </row>
    <row r="3763" spans="1:6" s="58" customFormat="1">
      <c r="A3763" s="101" t="s">
        <v>10327</v>
      </c>
      <c r="B3763" s="98" t="s">
        <v>10328</v>
      </c>
      <c r="C3763" s="98" t="s">
        <v>625</v>
      </c>
      <c r="D3763" s="99" t="s">
        <v>4974</v>
      </c>
      <c r="E3763" s="100" t="s">
        <v>45</v>
      </c>
      <c r="F3763" s="199">
        <v>24380</v>
      </c>
    </row>
    <row r="3764" spans="1:6" s="58" customFormat="1">
      <c r="A3764" s="101" t="s">
        <v>10327</v>
      </c>
      <c r="B3764" s="98" t="s">
        <v>11658</v>
      </c>
      <c r="C3764" s="98" t="s">
        <v>625</v>
      </c>
      <c r="D3764" s="99" t="s">
        <v>10402</v>
      </c>
      <c r="E3764" s="100" t="s">
        <v>16</v>
      </c>
      <c r="F3764" s="193">
        <v>22229</v>
      </c>
    </row>
    <row r="3765" spans="1:6" s="58" customFormat="1">
      <c r="A3765" s="144" t="s">
        <v>7178</v>
      </c>
      <c r="B3765" s="158" t="s">
        <v>7179</v>
      </c>
      <c r="C3765" s="158" t="s">
        <v>2059</v>
      </c>
      <c r="D3765" s="159" t="s">
        <v>7180</v>
      </c>
      <c r="E3765" s="160" t="s">
        <v>201</v>
      </c>
      <c r="F3765" s="199">
        <v>16212</v>
      </c>
    </row>
    <row r="3766" spans="1:6" s="58" customFormat="1">
      <c r="A3766" s="144" t="s">
        <v>7181</v>
      </c>
      <c r="B3766" s="145" t="s">
        <v>7182</v>
      </c>
      <c r="C3766" s="145" t="s">
        <v>316</v>
      </c>
      <c r="D3766" s="159" t="s">
        <v>2844</v>
      </c>
      <c r="E3766" s="147" t="s">
        <v>27</v>
      </c>
      <c r="F3766" s="199">
        <v>18775</v>
      </c>
    </row>
    <row r="3767" spans="1:6" s="58" customFormat="1">
      <c r="A3767" s="101" t="s">
        <v>7183</v>
      </c>
      <c r="B3767" s="98" t="s">
        <v>11868</v>
      </c>
      <c r="C3767" s="98" t="s">
        <v>305</v>
      </c>
      <c r="D3767" s="99" t="s">
        <v>9149</v>
      </c>
      <c r="E3767" s="100" t="s">
        <v>598</v>
      </c>
      <c r="F3767" s="204" t="s">
        <v>9009</v>
      </c>
    </row>
    <row r="3768" spans="1:6" s="58" customFormat="1">
      <c r="A3768" s="144" t="s">
        <v>7183</v>
      </c>
      <c r="B3768" s="145" t="s">
        <v>7184</v>
      </c>
      <c r="C3768" s="145" t="s">
        <v>316</v>
      </c>
      <c r="D3768" s="146" t="s">
        <v>602</v>
      </c>
      <c r="E3768" s="147" t="s">
        <v>27</v>
      </c>
      <c r="F3768" s="199">
        <v>18014</v>
      </c>
    </row>
    <row r="3769" spans="1:6" s="58" customFormat="1">
      <c r="A3769" s="101" t="s">
        <v>10377</v>
      </c>
      <c r="B3769" s="98" t="s">
        <v>10379</v>
      </c>
      <c r="C3769" s="98" t="s">
        <v>955</v>
      </c>
      <c r="D3769" s="99" t="s">
        <v>1836</v>
      </c>
      <c r="E3769" s="100" t="s">
        <v>99</v>
      </c>
      <c r="F3769" s="199">
        <v>19816</v>
      </c>
    </row>
    <row r="3770" spans="1:6" s="58" customFormat="1">
      <c r="A3770" s="148" t="s">
        <v>7185</v>
      </c>
      <c r="B3770" s="149" t="s">
        <v>7186</v>
      </c>
      <c r="C3770" s="149" t="s">
        <v>1638</v>
      </c>
      <c r="D3770" s="150" t="s">
        <v>7187</v>
      </c>
      <c r="E3770" s="151" t="s">
        <v>4153</v>
      </c>
      <c r="F3770" s="202" t="s">
        <v>9009</v>
      </c>
    </row>
    <row r="3771" spans="1:6" s="58" customFormat="1">
      <c r="A3771" s="148" t="s">
        <v>7185</v>
      </c>
      <c r="B3771" s="149" t="s">
        <v>7188</v>
      </c>
      <c r="C3771" s="149" t="s">
        <v>170</v>
      </c>
      <c r="D3771" s="150" t="s">
        <v>1740</v>
      </c>
      <c r="E3771" s="151" t="s">
        <v>49</v>
      </c>
      <c r="F3771" s="199">
        <v>20778</v>
      </c>
    </row>
    <row r="3772" spans="1:6" s="58" customFormat="1">
      <c r="A3772" s="148" t="s">
        <v>7189</v>
      </c>
      <c r="B3772" s="154" t="s">
        <v>9502</v>
      </c>
      <c r="C3772" s="149" t="s">
        <v>80</v>
      </c>
      <c r="D3772" s="156" t="s">
        <v>1466</v>
      </c>
      <c r="E3772" s="157" t="s">
        <v>423</v>
      </c>
      <c r="F3772" s="202" t="s">
        <v>9009</v>
      </c>
    </row>
    <row r="3773" spans="1:6" s="58" customFormat="1">
      <c r="A3773" s="144" t="s">
        <v>7190</v>
      </c>
      <c r="B3773" s="145" t="s">
        <v>7191</v>
      </c>
      <c r="C3773" s="145" t="s">
        <v>593</v>
      </c>
      <c r="D3773" s="146" t="s">
        <v>7192</v>
      </c>
      <c r="E3773" s="172" t="s">
        <v>31</v>
      </c>
      <c r="F3773" s="202" t="s">
        <v>9009</v>
      </c>
    </row>
    <row r="3774" spans="1:6" s="58" customFormat="1">
      <c r="A3774" s="144" t="s">
        <v>7193</v>
      </c>
      <c r="B3774" s="158" t="s">
        <v>7194</v>
      </c>
      <c r="C3774" s="159" t="s">
        <v>316</v>
      </c>
      <c r="D3774" s="159" t="s">
        <v>7195</v>
      </c>
      <c r="E3774" s="160" t="s">
        <v>287</v>
      </c>
      <c r="F3774" s="202" t="s">
        <v>9009</v>
      </c>
    </row>
    <row r="3775" spans="1:6" s="58" customFormat="1">
      <c r="A3775" s="148" t="s">
        <v>7196</v>
      </c>
      <c r="B3775" s="149" t="s">
        <v>7197</v>
      </c>
      <c r="C3775" s="149" t="s">
        <v>321</v>
      </c>
      <c r="D3775" s="150" t="s">
        <v>999</v>
      </c>
      <c r="E3775" s="151" t="s">
        <v>85</v>
      </c>
      <c r="F3775" s="198">
        <v>44327</v>
      </c>
    </row>
    <row r="3776" spans="1:6" s="58" customFormat="1">
      <c r="A3776" s="94" t="s">
        <v>9041</v>
      </c>
      <c r="B3776" s="95" t="s">
        <v>9042</v>
      </c>
      <c r="C3776" s="95" t="s">
        <v>316</v>
      </c>
      <c r="D3776" s="96" t="s">
        <v>9043</v>
      </c>
      <c r="E3776" s="97" t="s">
        <v>245</v>
      </c>
      <c r="F3776" s="199">
        <v>19968</v>
      </c>
    </row>
    <row r="3777" spans="1:6" s="58" customFormat="1">
      <c r="A3777" s="144" t="s">
        <v>10309</v>
      </c>
      <c r="B3777" s="158" t="s">
        <v>10311</v>
      </c>
      <c r="C3777" s="159" t="s">
        <v>593</v>
      </c>
      <c r="D3777" s="159" t="s">
        <v>10312</v>
      </c>
      <c r="E3777" s="160" t="s">
        <v>34</v>
      </c>
      <c r="F3777" s="198">
        <v>44264</v>
      </c>
    </row>
    <row r="3778" spans="1:6" s="58" customFormat="1">
      <c r="A3778" s="148" t="s">
        <v>7198</v>
      </c>
      <c r="B3778" s="149" t="s">
        <v>7199</v>
      </c>
      <c r="C3778" s="149" t="s">
        <v>3616</v>
      </c>
      <c r="D3778" s="150" t="s">
        <v>7200</v>
      </c>
      <c r="E3778" s="151" t="s">
        <v>27</v>
      </c>
      <c r="F3778" s="198">
        <v>44373</v>
      </c>
    </row>
    <row r="3779" spans="1:6" s="58" customFormat="1">
      <c r="A3779" s="148" t="s">
        <v>7201</v>
      </c>
      <c r="B3779" s="149" t="s">
        <v>7202</v>
      </c>
      <c r="C3779" s="149" t="s">
        <v>316</v>
      </c>
      <c r="D3779" s="150" t="s">
        <v>1993</v>
      </c>
      <c r="E3779" s="151" t="s">
        <v>78</v>
      </c>
      <c r="F3779" s="199">
        <v>19294</v>
      </c>
    </row>
    <row r="3780" spans="1:6" s="58" customFormat="1">
      <c r="A3780" s="144" t="s">
        <v>7203</v>
      </c>
      <c r="B3780" s="145" t="s">
        <v>7204</v>
      </c>
      <c r="C3780" s="145" t="s">
        <v>316</v>
      </c>
      <c r="D3780" s="159" t="s">
        <v>3741</v>
      </c>
      <c r="E3780" s="147" t="s">
        <v>60</v>
      </c>
      <c r="F3780" s="202" t="s">
        <v>9009</v>
      </c>
    </row>
    <row r="3781" spans="1:6" s="58" customFormat="1">
      <c r="A3781" s="144" t="s">
        <v>7205</v>
      </c>
      <c r="B3781" s="158" t="s">
        <v>7207</v>
      </c>
      <c r="C3781" s="159" t="s">
        <v>72</v>
      </c>
      <c r="D3781" s="159" t="s">
        <v>7208</v>
      </c>
      <c r="E3781" s="160" t="s">
        <v>119</v>
      </c>
      <c r="F3781" s="202" t="s">
        <v>9009</v>
      </c>
    </row>
    <row r="3782" spans="1:6" s="58" customFormat="1">
      <c r="A3782" s="165" t="s">
        <v>7205</v>
      </c>
      <c r="B3782" s="164" t="s">
        <v>7206</v>
      </c>
      <c r="C3782" s="164" t="s">
        <v>257</v>
      </c>
      <c r="D3782" s="156" t="s">
        <v>2534</v>
      </c>
      <c r="E3782" s="151" t="s">
        <v>38</v>
      </c>
      <c r="F3782" s="198">
        <v>44276</v>
      </c>
    </row>
    <row r="3783" spans="1:6" s="58" customFormat="1">
      <c r="A3783" s="169" t="s">
        <v>7209</v>
      </c>
      <c r="B3783" s="164" t="s">
        <v>7210</v>
      </c>
      <c r="C3783" s="164" t="s">
        <v>746</v>
      </c>
      <c r="D3783" s="150" t="s">
        <v>922</v>
      </c>
      <c r="E3783" s="151" t="s">
        <v>124</v>
      </c>
      <c r="F3783" s="199">
        <v>10196</v>
      </c>
    </row>
    <row r="3784" spans="1:6" s="58" customFormat="1">
      <c r="A3784" s="144" t="s">
        <v>11240</v>
      </c>
      <c r="B3784" s="158" t="s">
        <v>11241</v>
      </c>
      <c r="C3784" s="159" t="s">
        <v>88</v>
      </c>
      <c r="D3784" s="159" t="s">
        <v>11242</v>
      </c>
      <c r="E3784" s="160" t="s">
        <v>38</v>
      </c>
      <c r="F3784" s="205" t="s">
        <v>9009</v>
      </c>
    </row>
    <row r="3785" spans="1:6" s="58" customFormat="1">
      <c r="A3785" s="101" t="s">
        <v>10364</v>
      </c>
      <c r="B3785" s="98" t="s">
        <v>10367</v>
      </c>
      <c r="C3785" s="98" t="s">
        <v>114</v>
      </c>
      <c r="D3785" s="99" t="s">
        <v>10368</v>
      </c>
      <c r="E3785" s="100" t="s">
        <v>428</v>
      </c>
      <c r="F3785" s="205" t="s">
        <v>9009</v>
      </c>
    </row>
    <row r="3786" spans="1:6" s="58" customFormat="1">
      <c r="A3786" s="144" t="s">
        <v>7211</v>
      </c>
      <c r="B3786" s="152" t="s">
        <v>7212</v>
      </c>
      <c r="C3786" s="152" t="s">
        <v>88</v>
      </c>
      <c r="D3786" s="152" t="s">
        <v>9501</v>
      </c>
      <c r="E3786" s="147" t="s">
        <v>45</v>
      </c>
      <c r="F3786" s="202" t="s">
        <v>9009</v>
      </c>
    </row>
    <row r="3787" spans="1:6" s="58" customFormat="1">
      <c r="A3787" s="148" t="s">
        <v>7211</v>
      </c>
      <c r="B3787" s="149" t="s">
        <v>7213</v>
      </c>
      <c r="C3787" s="149" t="s">
        <v>593</v>
      </c>
      <c r="D3787" s="150" t="s">
        <v>7214</v>
      </c>
      <c r="E3787" s="153" t="s">
        <v>49</v>
      </c>
      <c r="F3787" s="202" t="s">
        <v>9009</v>
      </c>
    </row>
    <row r="3788" spans="1:6" s="58" customFormat="1">
      <c r="A3788" s="144" t="s">
        <v>11193</v>
      </c>
      <c r="B3788" s="158" t="s">
        <v>11197</v>
      </c>
      <c r="C3788" s="159" t="s">
        <v>1230</v>
      </c>
      <c r="D3788" s="159" t="s">
        <v>11198</v>
      </c>
      <c r="E3788" s="160" t="s">
        <v>1619</v>
      </c>
      <c r="F3788" s="205" t="s">
        <v>9009</v>
      </c>
    </row>
    <row r="3789" spans="1:6" s="58" customFormat="1">
      <c r="A3789" s="144" t="s">
        <v>11007</v>
      </c>
      <c r="B3789" s="158" t="s">
        <v>11009</v>
      </c>
      <c r="C3789" s="159" t="s">
        <v>18</v>
      </c>
      <c r="D3789" s="159" t="s">
        <v>10312</v>
      </c>
      <c r="E3789" s="160" t="s">
        <v>34</v>
      </c>
      <c r="F3789" s="205" t="s">
        <v>9009</v>
      </c>
    </row>
    <row r="3790" spans="1:6" s="58" customFormat="1">
      <c r="A3790" s="144" t="s">
        <v>7215</v>
      </c>
      <c r="B3790" s="158" t="s">
        <v>7216</v>
      </c>
      <c r="C3790" s="159" t="s">
        <v>469</v>
      </c>
      <c r="D3790" s="159" t="s">
        <v>7217</v>
      </c>
      <c r="E3790" s="160" t="s">
        <v>85</v>
      </c>
      <c r="F3790" s="211">
        <v>44424</v>
      </c>
    </row>
    <row r="3791" spans="1:6" s="58" customFormat="1">
      <c r="A3791" s="144" t="s">
        <v>7218</v>
      </c>
      <c r="B3791" s="158" t="s">
        <v>7219</v>
      </c>
      <c r="C3791" s="159" t="s">
        <v>724</v>
      </c>
      <c r="D3791" s="159" t="s">
        <v>7220</v>
      </c>
      <c r="E3791" s="160" t="s">
        <v>34</v>
      </c>
      <c r="F3791" s="211">
        <v>44324</v>
      </c>
    </row>
    <row r="3792" spans="1:6" s="58" customFormat="1">
      <c r="A3792" s="148" t="s">
        <v>7222</v>
      </c>
      <c r="B3792" s="149" t="s">
        <v>7223</v>
      </c>
      <c r="C3792" s="149" t="s">
        <v>7224</v>
      </c>
      <c r="D3792" s="156" t="s">
        <v>7034</v>
      </c>
      <c r="E3792" s="151" t="s">
        <v>722</v>
      </c>
      <c r="F3792" s="205" t="s">
        <v>9009</v>
      </c>
    </row>
    <row r="3793" spans="1:6" s="58" customFormat="1">
      <c r="A3793" s="144" t="s">
        <v>10102</v>
      </c>
      <c r="B3793" s="158" t="s">
        <v>11133</v>
      </c>
      <c r="C3793" s="159" t="s">
        <v>212</v>
      </c>
      <c r="D3793" s="159" t="s">
        <v>9162</v>
      </c>
      <c r="E3793" s="160" t="s">
        <v>598</v>
      </c>
      <c r="F3793" s="205" t="s">
        <v>9009</v>
      </c>
    </row>
    <row r="3794" spans="1:6" s="58" customFormat="1">
      <c r="A3794" s="148" t="s">
        <v>10102</v>
      </c>
      <c r="B3794" s="154" t="s">
        <v>10103</v>
      </c>
      <c r="C3794" s="149" t="s">
        <v>625</v>
      </c>
      <c r="D3794" s="150" t="s">
        <v>602</v>
      </c>
      <c r="E3794" s="151" t="s">
        <v>27</v>
      </c>
      <c r="F3794" s="202" t="s">
        <v>9009</v>
      </c>
    </row>
    <row r="3795" spans="1:6" s="58" customFormat="1">
      <c r="A3795" s="144" t="s">
        <v>10102</v>
      </c>
      <c r="B3795" s="158" t="s">
        <v>11277</v>
      </c>
      <c r="C3795" s="159" t="s">
        <v>7238</v>
      </c>
      <c r="D3795" s="159" t="s">
        <v>11278</v>
      </c>
      <c r="E3795" s="160" t="s">
        <v>71</v>
      </c>
      <c r="F3795" s="205" t="s">
        <v>9009</v>
      </c>
    </row>
    <row r="3796" spans="1:6" s="58" customFormat="1">
      <c r="A3796" s="101" t="s">
        <v>11516</v>
      </c>
      <c r="B3796" s="98" t="s">
        <v>11517</v>
      </c>
      <c r="C3796" s="98" t="s">
        <v>88</v>
      </c>
      <c r="D3796" s="99" t="s">
        <v>11518</v>
      </c>
      <c r="E3796" s="100" t="s">
        <v>16</v>
      </c>
      <c r="F3796" s="204" t="s">
        <v>9009</v>
      </c>
    </row>
    <row r="3797" spans="1:6" s="58" customFormat="1">
      <c r="A3797" s="144" t="s">
        <v>7226</v>
      </c>
      <c r="B3797" s="158" t="s">
        <v>7227</v>
      </c>
      <c r="C3797" s="158" t="s">
        <v>398</v>
      </c>
      <c r="D3797" s="159" t="s">
        <v>7228</v>
      </c>
      <c r="E3797" s="160" t="s">
        <v>27</v>
      </c>
      <c r="F3797" s="199">
        <v>17191</v>
      </c>
    </row>
    <row r="3798" spans="1:6" s="58" customFormat="1">
      <c r="A3798" s="144" t="s">
        <v>7229</v>
      </c>
      <c r="B3798" s="158" t="s">
        <v>7230</v>
      </c>
      <c r="C3798" s="159" t="s">
        <v>593</v>
      </c>
      <c r="D3798" s="159" t="s">
        <v>205</v>
      </c>
      <c r="E3798" s="160" t="s">
        <v>27</v>
      </c>
      <c r="F3798" s="202" t="s">
        <v>9009</v>
      </c>
    </row>
    <row r="3799" spans="1:6" s="58" customFormat="1">
      <c r="A3799" s="144" t="s">
        <v>7232</v>
      </c>
      <c r="B3799" s="158" t="s">
        <v>10805</v>
      </c>
      <c r="C3799" s="159" t="s">
        <v>10803</v>
      </c>
      <c r="D3799" s="159" t="s">
        <v>10806</v>
      </c>
      <c r="E3799" s="160" t="s">
        <v>423</v>
      </c>
      <c r="F3799" s="205" t="s">
        <v>9009</v>
      </c>
    </row>
    <row r="3800" spans="1:6" s="58" customFormat="1">
      <c r="A3800" s="144" t="s">
        <v>7232</v>
      </c>
      <c r="B3800" s="152" t="s">
        <v>7233</v>
      </c>
      <c r="C3800" s="152" t="s">
        <v>7234</v>
      </c>
      <c r="D3800" s="152" t="s">
        <v>7235</v>
      </c>
      <c r="E3800" s="147" t="s">
        <v>201</v>
      </c>
      <c r="F3800" s="202" t="s">
        <v>9009</v>
      </c>
    </row>
    <row r="3801" spans="1:6" s="58" customFormat="1">
      <c r="A3801" s="144" t="s">
        <v>7236</v>
      </c>
      <c r="B3801" s="158" t="s">
        <v>7237</v>
      </c>
      <c r="C3801" s="158" t="s">
        <v>7238</v>
      </c>
      <c r="D3801" s="159" t="s">
        <v>7239</v>
      </c>
      <c r="E3801" s="160" t="s">
        <v>124</v>
      </c>
      <c r="F3801" s="202" t="s">
        <v>9009</v>
      </c>
    </row>
    <row r="3802" spans="1:6" s="58" customFormat="1">
      <c r="A3802" s="144" t="s">
        <v>7240</v>
      </c>
      <c r="B3802" s="158" t="s">
        <v>7241</v>
      </c>
      <c r="C3802" s="158" t="s">
        <v>852</v>
      </c>
      <c r="D3802" s="159" t="s">
        <v>7242</v>
      </c>
      <c r="E3802" s="160" t="s">
        <v>722</v>
      </c>
      <c r="F3802" s="202" t="s">
        <v>9009</v>
      </c>
    </row>
    <row r="3803" spans="1:6" s="58" customFormat="1">
      <c r="A3803" s="101" t="s">
        <v>11310</v>
      </c>
      <c r="B3803" s="98" t="s">
        <v>11311</v>
      </c>
      <c r="C3803" s="98" t="s">
        <v>1230</v>
      </c>
      <c r="D3803" s="99" t="s">
        <v>2030</v>
      </c>
      <c r="E3803" s="100" t="s">
        <v>16</v>
      </c>
      <c r="F3803" s="205" t="s">
        <v>9009</v>
      </c>
    </row>
    <row r="3804" spans="1:6" s="58" customFormat="1">
      <c r="A3804" s="144" t="s">
        <v>42</v>
      </c>
      <c r="B3804" s="145" t="s">
        <v>7245</v>
      </c>
      <c r="C3804" s="145" t="s">
        <v>137</v>
      </c>
      <c r="D3804" s="146" t="s">
        <v>1696</v>
      </c>
      <c r="E3804" s="172" t="s">
        <v>53</v>
      </c>
      <c r="F3804" s="202" t="s">
        <v>9009</v>
      </c>
    </row>
    <row r="3805" spans="1:6" s="58" customFormat="1">
      <c r="A3805" s="144" t="s">
        <v>42</v>
      </c>
      <c r="B3805" s="158" t="s">
        <v>7243</v>
      </c>
      <c r="C3805" s="158" t="s">
        <v>528</v>
      </c>
      <c r="D3805" s="159" t="s">
        <v>7244</v>
      </c>
      <c r="E3805" s="160" t="s">
        <v>119</v>
      </c>
      <c r="F3805" s="202" t="s">
        <v>9009</v>
      </c>
    </row>
    <row r="3806" spans="1:6" s="58" customFormat="1">
      <c r="A3806" s="144" t="s">
        <v>11284</v>
      </c>
      <c r="B3806" s="98" t="s">
        <v>11288</v>
      </c>
      <c r="C3806" s="98" t="s">
        <v>193</v>
      </c>
      <c r="D3806" s="99" t="s">
        <v>302</v>
      </c>
      <c r="E3806" s="100" t="s">
        <v>119</v>
      </c>
      <c r="F3806" s="205" t="s">
        <v>9009</v>
      </c>
    </row>
    <row r="3807" spans="1:6" s="58" customFormat="1">
      <c r="A3807" s="144" t="s">
        <v>7246</v>
      </c>
      <c r="B3807" s="158" t="s">
        <v>7247</v>
      </c>
      <c r="C3807" s="159" t="s">
        <v>182</v>
      </c>
      <c r="D3807" s="159" t="s">
        <v>4742</v>
      </c>
      <c r="E3807" s="160" t="s">
        <v>119</v>
      </c>
      <c r="F3807" s="202" t="s">
        <v>9009</v>
      </c>
    </row>
    <row r="3808" spans="1:6" s="58" customFormat="1">
      <c r="A3808" s="101" t="s">
        <v>11411</v>
      </c>
      <c r="B3808" s="98" t="s">
        <v>11414</v>
      </c>
      <c r="C3808" s="98" t="s">
        <v>5263</v>
      </c>
      <c r="D3808" s="99" t="s">
        <v>11415</v>
      </c>
      <c r="E3808" s="100" t="s">
        <v>53</v>
      </c>
      <c r="F3808" s="197">
        <v>44505</v>
      </c>
    </row>
    <row r="3809" spans="1:6" s="58" customFormat="1">
      <c r="A3809" s="101" t="s">
        <v>11424</v>
      </c>
      <c r="B3809" s="98" t="s">
        <v>11428</v>
      </c>
      <c r="C3809" s="98" t="s">
        <v>11427</v>
      </c>
      <c r="D3809" s="99" t="s">
        <v>11415</v>
      </c>
      <c r="E3809" s="100" t="s">
        <v>53</v>
      </c>
      <c r="F3809" s="197">
        <v>44404</v>
      </c>
    </row>
    <row r="3810" spans="1:6" s="58" customFormat="1">
      <c r="A3810" s="148" t="s">
        <v>7248</v>
      </c>
      <c r="B3810" s="149" t="s">
        <v>7249</v>
      </c>
      <c r="C3810" s="149" t="s">
        <v>2635</v>
      </c>
      <c r="D3810" s="150" t="s">
        <v>103</v>
      </c>
      <c r="E3810" s="151" t="s">
        <v>27</v>
      </c>
      <c r="F3810" s="202" t="s">
        <v>9009</v>
      </c>
    </row>
    <row r="3811" spans="1:6" s="58" customFormat="1">
      <c r="A3811" s="101" t="s">
        <v>12024</v>
      </c>
      <c r="B3811" s="98" t="s">
        <v>12026</v>
      </c>
      <c r="C3811" s="98" t="s">
        <v>58</v>
      </c>
      <c r="D3811" s="99" t="s">
        <v>3453</v>
      </c>
      <c r="E3811" s="100" t="s">
        <v>34</v>
      </c>
      <c r="F3811" s="204" t="s">
        <v>9009</v>
      </c>
    </row>
    <row r="3812" spans="1:6" s="58" customFormat="1">
      <c r="A3812" s="144" t="s">
        <v>7250</v>
      </c>
      <c r="B3812" s="145" t="s">
        <v>7251</v>
      </c>
      <c r="C3812" s="145" t="s">
        <v>36</v>
      </c>
      <c r="D3812" s="146" t="s">
        <v>7252</v>
      </c>
      <c r="E3812" s="147" t="s">
        <v>245</v>
      </c>
      <c r="F3812" s="202" t="s">
        <v>9009</v>
      </c>
    </row>
    <row r="3813" spans="1:6" s="58" customFormat="1">
      <c r="A3813" s="144" t="s">
        <v>7253</v>
      </c>
      <c r="B3813" s="158" t="s">
        <v>7254</v>
      </c>
      <c r="C3813" s="158" t="s">
        <v>4105</v>
      </c>
      <c r="D3813" s="159" t="s">
        <v>7255</v>
      </c>
      <c r="E3813" s="160" t="s">
        <v>34</v>
      </c>
      <c r="F3813" s="198">
        <v>44433</v>
      </c>
    </row>
    <row r="3814" spans="1:6" s="58" customFormat="1">
      <c r="A3814" s="144" t="s">
        <v>7256</v>
      </c>
      <c r="B3814" s="145" t="s">
        <v>7257</v>
      </c>
      <c r="C3814" s="145" t="s">
        <v>694</v>
      </c>
      <c r="D3814" s="159" t="s">
        <v>5911</v>
      </c>
      <c r="E3814" s="147" t="s">
        <v>78</v>
      </c>
      <c r="F3814" s="202" t="s">
        <v>9009</v>
      </c>
    </row>
    <row r="3815" spans="1:6" s="58" customFormat="1">
      <c r="A3815" s="144" t="s">
        <v>7256</v>
      </c>
      <c r="B3815" s="158" t="s">
        <v>10692</v>
      </c>
      <c r="C3815" s="159" t="s">
        <v>694</v>
      </c>
      <c r="D3815" s="159" t="s">
        <v>10693</v>
      </c>
      <c r="E3815" s="160" t="s">
        <v>16</v>
      </c>
      <c r="F3815" s="205" t="s">
        <v>9009</v>
      </c>
    </row>
    <row r="3816" spans="1:6" s="58" customFormat="1">
      <c r="A3816" s="144" t="s">
        <v>9967</v>
      </c>
      <c r="B3816" s="155" t="s">
        <v>9968</v>
      </c>
      <c r="C3816" s="155" t="s">
        <v>593</v>
      </c>
      <c r="D3816" s="152" t="s">
        <v>1421</v>
      </c>
      <c r="E3816" s="147" t="s">
        <v>221</v>
      </c>
      <c r="F3816" s="205" t="s">
        <v>9009</v>
      </c>
    </row>
    <row r="3817" spans="1:6" s="58" customFormat="1">
      <c r="A3817" s="101" t="s">
        <v>9967</v>
      </c>
      <c r="B3817" s="98" t="s">
        <v>11429</v>
      </c>
      <c r="C3817" s="98" t="s">
        <v>593</v>
      </c>
      <c r="D3817" s="99" t="s">
        <v>11430</v>
      </c>
      <c r="E3817" s="100" t="s">
        <v>31</v>
      </c>
      <c r="F3817" s="204" t="s">
        <v>9009</v>
      </c>
    </row>
    <row r="3818" spans="1:6" s="58" customFormat="1">
      <c r="A3818" s="101" t="s">
        <v>9967</v>
      </c>
      <c r="B3818" s="98" t="s">
        <v>11905</v>
      </c>
      <c r="C3818" s="98" t="s">
        <v>334</v>
      </c>
      <c r="D3818" s="99" t="s">
        <v>205</v>
      </c>
      <c r="E3818" s="100" t="s">
        <v>27</v>
      </c>
      <c r="F3818" s="204" t="s">
        <v>9009</v>
      </c>
    </row>
    <row r="3819" spans="1:6" s="58" customFormat="1">
      <c r="A3819" s="169" t="s">
        <v>7259</v>
      </c>
      <c r="B3819" s="164" t="s">
        <v>7260</v>
      </c>
      <c r="C3819" s="164" t="s">
        <v>193</v>
      </c>
      <c r="D3819" s="150" t="s">
        <v>7261</v>
      </c>
      <c r="E3819" s="151" t="s">
        <v>27</v>
      </c>
      <c r="F3819" s="199">
        <v>15393</v>
      </c>
    </row>
    <row r="3820" spans="1:6" s="58" customFormat="1">
      <c r="A3820" s="165" t="s">
        <v>7262</v>
      </c>
      <c r="B3820" s="164" t="s">
        <v>7263</v>
      </c>
      <c r="C3820" s="164" t="s">
        <v>716</v>
      </c>
      <c r="D3820" s="150" t="s">
        <v>293</v>
      </c>
      <c r="E3820" s="151" t="s">
        <v>27</v>
      </c>
      <c r="F3820" s="199">
        <v>15563</v>
      </c>
    </row>
    <row r="3821" spans="1:6" s="58" customFormat="1">
      <c r="A3821" s="169" t="s">
        <v>7264</v>
      </c>
      <c r="B3821" s="164" t="s">
        <v>7265</v>
      </c>
      <c r="C3821" s="164" t="s">
        <v>153</v>
      </c>
      <c r="D3821" s="150" t="s">
        <v>103</v>
      </c>
      <c r="E3821" s="151" t="s">
        <v>27</v>
      </c>
      <c r="F3821" s="202" t="s">
        <v>9009</v>
      </c>
    </row>
    <row r="3822" spans="1:6" s="58" customFormat="1">
      <c r="A3822" s="144" t="s">
        <v>7266</v>
      </c>
      <c r="B3822" s="158" t="s">
        <v>7267</v>
      </c>
      <c r="C3822" s="158" t="s">
        <v>331</v>
      </c>
      <c r="D3822" s="159" t="s">
        <v>7268</v>
      </c>
      <c r="E3822" s="160" t="s">
        <v>49</v>
      </c>
      <c r="F3822" s="202" t="s">
        <v>9009</v>
      </c>
    </row>
    <row r="3823" spans="1:6" s="58" customFormat="1">
      <c r="A3823" s="144" t="s">
        <v>7269</v>
      </c>
      <c r="B3823" s="159" t="s">
        <v>7270</v>
      </c>
      <c r="C3823" s="159" t="s">
        <v>331</v>
      </c>
      <c r="D3823" s="152" t="s">
        <v>9500</v>
      </c>
      <c r="E3823" s="160" t="s">
        <v>27</v>
      </c>
      <c r="F3823" s="202" t="s">
        <v>9009</v>
      </c>
    </row>
    <row r="3824" spans="1:6" s="58" customFormat="1">
      <c r="A3824" s="144" t="s">
        <v>7271</v>
      </c>
      <c r="B3824" s="158" t="s">
        <v>7272</v>
      </c>
      <c r="C3824" s="159" t="s">
        <v>212</v>
      </c>
      <c r="D3824" s="159" t="s">
        <v>7273</v>
      </c>
      <c r="E3824" s="160" t="s">
        <v>423</v>
      </c>
      <c r="F3824" s="202" t="s">
        <v>9009</v>
      </c>
    </row>
    <row r="3825" spans="1:6" s="58" customFormat="1">
      <c r="A3825" s="144" t="s">
        <v>10884</v>
      </c>
      <c r="B3825" s="158" t="s">
        <v>10885</v>
      </c>
      <c r="C3825" s="159" t="s">
        <v>4642</v>
      </c>
      <c r="D3825" s="159" t="s">
        <v>6550</v>
      </c>
      <c r="E3825" s="160" t="s">
        <v>49</v>
      </c>
      <c r="F3825" s="199">
        <v>27247</v>
      </c>
    </row>
    <row r="3826" spans="1:6" s="58" customFormat="1">
      <c r="A3826" s="148" t="s">
        <v>7274</v>
      </c>
      <c r="B3826" s="154" t="s">
        <v>9484</v>
      </c>
      <c r="C3826" s="149" t="s">
        <v>820</v>
      </c>
      <c r="D3826" s="150" t="s">
        <v>3145</v>
      </c>
      <c r="E3826" s="151" t="s">
        <v>124</v>
      </c>
      <c r="F3826" s="202" t="s">
        <v>9009</v>
      </c>
    </row>
    <row r="3827" spans="1:6" s="58" customFormat="1">
      <c r="A3827" s="94" t="s">
        <v>9105</v>
      </c>
      <c r="B3827" s="95" t="s">
        <v>9106</v>
      </c>
      <c r="C3827" s="95" t="s">
        <v>469</v>
      </c>
      <c r="D3827" s="96" t="s">
        <v>9107</v>
      </c>
      <c r="E3827" s="97" t="s">
        <v>99</v>
      </c>
      <c r="F3827" s="205" t="s">
        <v>9009</v>
      </c>
    </row>
    <row r="3828" spans="1:6" s="58" customFormat="1">
      <c r="A3828" s="101" t="s">
        <v>11495</v>
      </c>
      <c r="B3828" s="98" t="s">
        <v>11496</v>
      </c>
      <c r="C3828" s="98" t="s">
        <v>593</v>
      </c>
      <c r="D3828" s="99" t="s">
        <v>3166</v>
      </c>
      <c r="E3828" s="100" t="s">
        <v>38</v>
      </c>
      <c r="F3828" s="193">
        <v>21210</v>
      </c>
    </row>
    <row r="3829" spans="1:6" s="58" customFormat="1">
      <c r="A3829" s="144" t="s">
        <v>7275</v>
      </c>
      <c r="B3829" s="158" t="s">
        <v>7276</v>
      </c>
      <c r="C3829" s="159" t="s">
        <v>102</v>
      </c>
      <c r="D3829" s="159" t="s">
        <v>7277</v>
      </c>
      <c r="E3829" s="160" t="s">
        <v>27</v>
      </c>
      <c r="F3829" s="202" t="s">
        <v>9009</v>
      </c>
    </row>
    <row r="3830" spans="1:6" s="58" customFormat="1">
      <c r="A3830" s="101" t="s">
        <v>10441</v>
      </c>
      <c r="B3830" s="98" t="s">
        <v>10442</v>
      </c>
      <c r="C3830" s="98" t="s">
        <v>252</v>
      </c>
      <c r="D3830" s="99" t="s">
        <v>10443</v>
      </c>
      <c r="E3830" s="100" t="s">
        <v>459</v>
      </c>
      <c r="F3830" s="198">
        <v>44343</v>
      </c>
    </row>
    <row r="3831" spans="1:6" s="58" customFormat="1">
      <c r="A3831" s="144" t="s">
        <v>7278</v>
      </c>
      <c r="B3831" s="158" t="s">
        <v>7279</v>
      </c>
      <c r="C3831" s="158" t="s">
        <v>204</v>
      </c>
      <c r="D3831" s="159" t="s">
        <v>330</v>
      </c>
      <c r="E3831" s="160" t="s">
        <v>99</v>
      </c>
      <c r="F3831" s="202" t="s">
        <v>9009</v>
      </c>
    </row>
    <row r="3832" spans="1:6" s="58" customFormat="1">
      <c r="A3832" s="144" t="s">
        <v>7280</v>
      </c>
      <c r="B3832" s="158" t="s">
        <v>7281</v>
      </c>
      <c r="C3832" s="159" t="s">
        <v>593</v>
      </c>
      <c r="D3832" s="159" t="s">
        <v>7282</v>
      </c>
      <c r="E3832" s="160" t="s">
        <v>201</v>
      </c>
      <c r="F3832" s="198">
        <v>44553</v>
      </c>
    </row>
    <row r="3833" spans="1:6" s="58" customFormat="1">
      <c r="A3833" s="101" t="s">
        <v>11616</v>
      </c>
      <c r="B3833" s="98" t="s">
        <v>11617</v>
      </c>
      <c r="C3833" s="98" t="s">
        <v>11618</v>
      </c>
      <c r="D3833" s="99" t="s">
        <v>7221</v>
      </c>
      <c r="E3833" s="100" t="s">
        <v>162</v>
      </c>
      <c r="F3833" s="204" t="s">
        <v>9009</v>
      </c>
    </row>
    <row r="3834" spans="1:6" s="58" customFormat="1">
      <c r="A3834" s="144" t="s">
        <v>10091</v>
      </c>
      <c r="B3834" s="158" t="s">
        <v>10087</v>
      </c>
      <c r="C3834" s="159" t="s">
        <v>763</v>
      </c>
      <c r="D3834" s="159" t="s">
        <v>9249</v>
      </c>
      <c r="E3834" s="160" t="s">
        <v>16</v>
      </c>
      <c r="F3834" s="205" t="s">
        <v>9009</v>
      </c>
    </row>
    <row r="3835" spans="1:6" s="58" customFormat="1">
      <c r="A3835" s="144" t="s">
        <v>7283</v>
      </c>
      <c r="B3835" s="158" t="s">
        <v>7284</v>
      </c>
      <c r="C3835" s="158" t="s">
        <v>114</v>
      </c>
      <c r="D3835" s="159" t="s">
        <v>1253</v>
      </c>
      <c r="E3835" s="160" t="s">
        <v>42</v>
      </c>
      <c r="F3835" s="202" t="s">
        <v>9009</v>
      </c>
    </row>
    <row r="3836" spans="1:6" s="58" customFormat="1">
      <c r="A3836" s="148" t="s">
        <v>7285</v>
      </c>
      <c r="B3836" s="149" t="s">
        <v>7286</v>
      </c>
      <c r="C3836" s="162" t="s">
        <v>820</v>
      </c>
      <c r="D3836" s="150" t="s">
        <v>7287</v>
      </c>
      <c r="E3836" s="151" t="s">
        <v>85</v>
      </c>
      <c r="F3836" s="199">
        <v>20289</v>
      </c>
    </row>
    <row r="3837" spans="1:6" s="58" customFormat="1">
      <c r="A3837" s="144" t="s">
        <v>7288</v>
      </c>
      <c r="B3837" s="145" t="s">
        <v>7289</v>
      </c>
      <c r="C3837" s="145" t="s">
        <v>469</v>
      </c>
      <c r="D3837" s="146" t="s">
        <v>2343</v>
      </c>
      <c r="E3837" s="147" t="s">
        <v>119</v>
      </c>
      <c r="F3837" s="202" t="s">
        <v>9009</v>
      </c>
    </row>
    <row r="3838" spans="1:6" s="58" customFormat="1">
      <c r="A3838" s="144" t="s">
        <v>7290</v>
      </c>
      <c r="B3838" s="158" t="s">
        <v>7291</v>
      </c>
      <c r="C3838" s="158" t="s">
        <v>80</v>
      </c>
      <c r="D3838" s="159" t="s">
        <v>3462</v>
      </c>
      <c r="E3838" s="160" t="s">
        <v>201</v>
      </c>
      <c r="F3838" s="199">
        <v>25798</v>
      </c>
    </row>
    <row r="3839" spans="1:6" s="58" customFormat="1">
      <c r="A3839" s="144" t="s">
        <v>7290</v>
      </c>
      <c r="B3839" s="158" t="s">
        <v>11259</v>
      </c>
      <c r="C3839" s="159" t="s">
        <v>212</v>
      </c>
      <c r="D3839" s="159" t="s">
        <v>9162</v>
      </c>
      <c r="E3839" s="160" t="s">
        <v>16</v>
      </c>
      <c r="F3839" s="205" t="s">
        <v>9009</v>
      </c>
    </row>
    <row r="3840" spans="1:6" s="58" customFormat="1">
      <c r="A3840" s="144" t="s">
        <v>7292</v>
      </c>
      <c r="B3840" s="155" t="s">
        <v>7293</v>
      </c>
      <c r="C3840" s="155" t="s">
        <v>7294</v>
      </c>
      <c r="D3840" s="152" t="s">
        <v>685</v>
      </c>
      <c r="E3840" s="147" t="s">
        <v>42</v>
      </c>
      <c r="F3840" s="202" t="s">
        <v>9009</v>
      </c>
    </row>
    <row r="3841" spans="1:6" s="58" customFormat="1">
      <c r="A3841" s="144" t="s">
        <v>7292</v>
      </c>
      <c r="B3841" s="155" t="s">
        <v>7295</v>
      </c>
      <c r="C3841" s="155" t="s">
        <v>285</v>
      </c>
      <c r="D3841" s="152" t="s">
        <v>9372</v>
      </c>
      <c r="E3841" s="147" t="s">
        <v>27</v>
      </c>
      <c r="F3841" s="202" t="s">
        <v>9009</v>
      </c>
    </row>
    <row r="3842" spans="1:6" s="58" customFormat="1">
      <c r="A3842" s="148" t="s">
        <v>7296</v>
      </c>
      <c r="B3842" s="149" t="s">
        <v>7297</v>
      </c>
      <c r="C3842" s="149" t="s">
        <v>325</v>
      </c>
      <c r="D3842" s="150" t="s">
        <v>6404</v>
      </c>
      <c r="E3842" s="153" t="s">
        <v>27</v>
      </c>
      <c r="F3842" s="202" t="s">
        <v>9009</v>
      </c>
    </row>
    <row r="3843" spans="1:6" s="58" customFormat="1">
      <c r="A3843" s="144" t="s">
        <v>7298</v>
      </c>
      <c r="B3843" s="158" t="s">
        <v>7299</v>
      </c>
      <c r="C3843" s="158" t="s">
        <v>394</v>
      </c>
      <c r="D3843" s="159" t="s">
        <v>602</v>
      </c>
      <c r="E3843" s="160" t="s">
        <v>119</v>
      </c>
      <c r="F3843" s="202" t="s">
        <v>9009</v>
      </c>
    </row>
    <row r="3844" spans="1:6" s="58" customFormat="1">
      <c r="A3844" s="101" t="s">
        <v>11451</v>
      </c>
      <c r="B3844" s="98" t="s">
        <v>11452</v>
      </c>
      <c r="C3844" s="98" t="s">
        <v>469</v>
      </c>
      <c r="D3844" s="99" t="s">
        <v>103</v>
      </c>
      <c r="E3844" s="100" t="s">
        <v>27</v>
      </c>
      <c r="F3844" s="204" t="s">
        <v>9009</v>
      </c>
    </row>
    <row r="3845" spans="1:6" s="58" customFormat="1">
      <c r="A3845" s="144" t="s">
        <v>7300</v>
      </c>
      <c r="B3845" s="158" t="s">
        <v>9769</v>
      </c>
      <c r="C3845" s="145" t="s">
        <v>941</v>
      </c>
      <c r="D3845" s="146" t="s">
        <v>3434</v>
      </c>
      <c r="E3845" s="172" t="s">
        <v>49</v>
      </c>
      <c r="F3845" s="205" t="s">
        <v>9009</v>
      </c>
    </row>
    <row r="3846" spans="1:6" s="58" customFormat="1">
      <c r="A3846" s="144" t="s">
        <v>7300</v>
      </c>
      <c r="B3846" s="145" t="s">
        <v>7301</v>
      </c>
      <c r="C3846" s="145" t="s">
        <v>593</v>
      </c>
      <c r="D3846" s="159" t="s">
        <v>6937</v>
      </c>
      <c r="E3846" s="172" t="s">
        <v>27</v>
      </c>
      <c r="F3846" s="202" t="s">
        <v>9009</v>
      </c>
    </row>
    <row r="3847" spans="1:6" s="58" customFormat="1">
      <c r="A3847" s="148" t="s">
        <v>9602</v>
      </c>
      <c r="B3847" s="154" t="s">
        <v>9601</v>
      </c>
      <c r="C3847" s="149" t="s">
        <v>145</v>
      </c>
      <c r="D3847" s="150" t="s">
        <v>5566</v>
      </c>
      <c r="E3847" s="151" t="s">
        <v>42</v>
      </c>
      <c r="F3847" s="202" t="s">
        <v>9009</v>
      </c>
    </row>
    <row r="3848" spans="1:6" s="58" customFormat="1">
      <c r="A3848" s="144" t="s">
        <v>10566</v>
      </c>
      <c r="B3848" s="158" t="s">
        <v>10567</v>
      </c>
      <c r="C3848" s="159" t="s">
        <v>29</v>
      </c>
      <c r="D3848" s="159" t="s">
        <v>358</v>
      </c>
      <c r="E3848" s="160" t="s">
        <v>66</v>
      </c>
      <c r="F3848" s="205" t="s">
        <v>9009</v>
      </c>
    </row>
    <row r="3849" spans="1:6" s="58" customFormat="1">
      <c r="A3849" s="94" t="s">
        <v>7302</v>
      </c>
      <c r="B3849" s="95" t="s">
        <v>9145</v>
      </c>
      <c r="C3849" s="95" t="s">
        <v>58</v>
      </c>
      <c r="D3849" s="96" t="s">
        <v>572</v>
      </c>
      <c r="E3849" s="97" t="s">
        <v>53</v>
      </c>
      <c r="F3849" s="211">
        <v>44413</v>
      </c>
    </row>
    <row r="3850" spans="1:6" s="58" customFormat="1">
      <c r="A3850" s="144" t="s">
        <v>7302</v>
      </c>
      <c r="B3850" s="145" t="s">
        <v>7303</v>
      </c>
      <c r="C3850" s="145" t="s">
        <v>528</v>
      </c>
      <c r="D3850" s="146" t="s">
        <v>7304</v>
      </c>
      <c r="E3850" s="147" t="s">
        <v>162</v>
      </c>
      <c r="F3850" s="199">
        <v>19522</v>
      </c>
    </row>
    <row r="3851" spans="1:6" s="58" customFormat="1">
      <c r="A3851" s="144" t="s">
        <v>7305</v>
      </c>
      <c r="B3851" s="158" t="s">
        <v>11254</v>
      </c>
      <c r="C3851" s="159" t="s">
        <v>133</v>
      </c>
      <c r="D3851" s="159" t="s">
        <v>3741</v>
      </c>
      <c r="E3851" s="160" t="s">
        <v>1506</v>
      </c>
      <c r="F3851" s="205" t="s">
        <v>9009</v>
      </c>
    </row>
    <row r="3852" spans="1:6" s="58" customFormat="1">
      <c r="A3852" s="144" t="s">
        <v>7305</v>
      </c>
      <c r="B3852" s="158" t="s">
        <v>7306</v>
      </c>
      <c r="C3852" s="158" t="s">
        <v>1237</v>
      </c>
      <c r="D3852" s="159" t="s">
        <v>7307</v>
      </c>
      <c r="E3852" s="160" t="s">
        <v>71</v>
      </c>
      <c r="F3852" s="202" t="s">
        <v>9009</v>
      </c>
    </row>
    <row r="3853" spans="1:6" s="58" customFormat="1">
      <c r="A3853" s="144" t="s">
        <v>11056</v>
      </c>
      <c r="B3853" s="158" t="s">
        <v>11059</v>
      </c>
      <c r="C3853" s="159" t="s">
        <v>528</v>
      </c>
      <c r="D3853" s="159" t="s">
        <v>11060</v>
      </c>
      <c r="E3853" s="160" t="s">
        <v>60</v>
      </c>
      <c r="F3853" s="205" t="s">
        <v>9009</v>
      </c>
    </row>
    <row r="3854" spans="1:6" s="58" customFormat="1">
      <c r="A3854" s="144" t="s">
        <v>7308</v>
      </c>
      <c r="B3854" s="145" t="s">
        <v>7309</v>
      </c>
      <c r="C3854" s="145" t="s">
        <v>7310</v>
      </c>
      <c r="D3854" s="146" t="s">
        <v>7311</v>
      </c>
      <c r="E3854" s="147" t="s">
        <v>2414</v>
      </c>
      <c r="F3854" s="202" t="s">
        <v>9009</v>
      </c>
    </row>
    <row r="3855" spans="1:6" s="58" customFormat="1">
      <c r="A3855" s="148" t="s">
        <v>7312</v>
      </c>
      <c r="B3855" s="149" t="s">
        <v>7313</v>
      </c>
      <c r="C3855" s="149" t="s">
        <v>110</v>
      </c>
      <c r="D3855" s="156" t="s">
        <v>9499</v>
      </c>
      <c r="E3855" s="151" t="s">
        <v>134</v>
      </c>
      <c r="F3855" s="202" t="s">
        <v>9009</v>
      </c>
    </row>
    <row r="3856" spans="1:6" s="58" customFormat="1">
      <c r="A3856" s="144" t="s">
        <v>7314</v>
      </c>
      <c r="B3856" s="158" t="s">
        <v>7315</v>
      </c>
      <c r="C3856" s="159" t="s">
        <v>14</v>
      </c>
      <c r="D3856" s="159" t="s">
        <v>4366</v>
      </c>
      <c r="E3856" s="160" t="s">
        <v>99</v>
      </c>
      <c r="F3856" s="202" t="s">
        <v>9009</v>
      </c>
    </row>
    <row r="3857" spans="1:6" s="58" customFormat="1">
      <c r="A3857" s="144" t="s">
        <v>7316</v>
      </c>
      <c r="B3857" s="158" t="s">
        <v>7317</v>
      </c>
      <c r="C3857" s="158" t="s">
        <v>1916</v>
      </c>
      <c r="D3857" s="159" t="s">
        <v>7318</v>
      </c>
      <c r="E3857" s="160" t="s">
        <v>27</v>
      </c>
      <c r="F3857" s="202" t="s">
        <v>9009</v>
      </c>
    </row>
    <row r="3858" spans="1:6" s="58" customFormat="1">
      <c r="A3858" s="144" t="s">
        <v>7316</v>
      </c>
      <c r="B3858" s="145" t="s">
        <v>7320</v>
      </c>
      <c r="C3858" s="145" t="s">
        <v>7321</v>
      </c>
      <c r="D3858" s="146" t="s">
        <v>7322</v>
      </c>
      <c r="E3858" s="172" t="s">
        <v>682</v>
      </c>
      <c r="F3858" s="202" t="s">
        <v>9009</v>
      </c>
    </row>
    <row r="3859" spans="1:6" s="58" customFormat="1">
      <c r="A3859" s="144" t="s">
        <v>7316</v>
      </c>
      <c r="B3859" s="158" t="s">
        <v>7319</v>
      </c>
      <c r="C3859" s="158" t="s">
        <v>1536</v>
      </c>
      <c r="D3859" s="159" t="s">
        <v>3495</v>
      </c>
      <c r="E3859" s="160" t="s">
        <v>27</v>
      </c>
      <c r="F3859" s="202" t="s">
        <v>9009</v>
      </c>
    </row>
    <row r="3860" spans="1:6" s="58" customFormat="1">
      <c r="A3860" s="144" t="s">
        <v>10876</v>
      </c>
      <c r="B3860" s="158" t="s">
        <v>10880</v>
      </c>
      <c r="C3860" s="159" t="s">
        <v>80</v>
      </c>
      <c r="D3860" s="159" t="s">
        <v>10881</v>
      </c>
      <c r="E3860" s="160" t="s">
        <v>20</v>
      </c>
      <c r="F3860" s="205" t="s">
        <v>9009</v>
      </c>
    </row>
    <row r="3861" spans="1:6" s="58" customFormat="1">
      <c r="A3861" s="148" t="s">
        <v>7323</v>
      </c>
      <c r="B3861" s="149" t="s">
        <v>7324</v>
      </c>
      <c r="C3861" s="149" t="s">
        <v>325</v>
      </c>
      <c r="D3861" s="150" t="s">
        <v>7325</v>
      </c>
      <c r="E3861" s="151" t="s">
        <v>71</v>
      </c>
      <c r="F3861" s="202" t="s">
        <v>9009</v>
      </c>
    </row>
    <row r="3862" spans="1:6" s="58" customFormat="1">
      <c r="A3862" s="144" t="s">
        <v>10634</v>
      </c>
      <c r="B3862" s="158" t="s">
        <v>10636</v>
      </c>
      <c r="C3862" s="159" t="s">
        <v>275</v>
      </c>
      <c r="D3862" s="159" t="s">
        <v>2378</v>
      </c>
      <c r="E3862" s="160" t="s">
        <v>78</v>
      </c>
      <c r="F3862" s="199">
        <v>11380</v>
      </c>
    </row>
    <row r="3863" spans="1:6" s="58" customFormat="1">
      <c r="A3863" s="144" t="s">
        <v>7326</v>
      </c>
      <c r="B3863" s="145" t="s">
        <v>7327</v>
      </c>
      <c r="C3863" s="145" t="s">
        <v>2975</v>
      </c>
      <c r="D3863" s="146" t="s">
        <v>7328</v>
      </c>
      <c r="E3863" s="147" t="s">
        <v>66</v>
      </c>
      <c r="F3863" s="202" t="s">
        <v>9009</v>
      </c>
    </row>
    <row r="3864" spans="1:6" s="58" customFormat="1">
      <c r="A3864" s="144" t="s">
        <v>7329</v>
      </c>
      <c r="B3864" s="155" t="s">
        <v>7330</v>
      </c>
      <c r="C3864" s="155" t="s">
        <v>593</v>
      </c>
      <c r="D3864" s="152" t="s">
        <v>2669</v>
      </c>
      <c r="E3864" s="147" t="s">
        <v>287</v>
      </c>
      <c r="F3864" s="202" t="s">
        <v>9009</v>
      </c>
    </row>
    <row r="3865" spans="1:6" s="58" customFormat="1">
      <c r="A3865" s="144" t="s">
        <v>7329</v>
      </c>
      <c r="B3865" s="158" t="s">
        <v>10318</v>
      </c>
      <c r="C3865" s="159" t="s">
        <v>965</v>
      </c>
      <c r="D3865" s="159" t="s">
        <v>2855</v>
      </c>
      <c r="E3865" s="160" t="s">
        <v>162</v>
      </c>
      <c r="F3865" s="205" t="s">
        <v>9009</v>
      </c>
    </row>
    <row r="3866" spans="1:6" s="58" customFormat="1">
      <c r="A3866" s="144" t="s">
        <v>7331</v>
      </c>
      <c r="B3866" s="159" t="s">
        <v>7332</v>
      </c>
      <c r="C3866" s="159" t="s">
        <v>809</v>
      </c>
      <c r="D3866" s="159" t="s">
        <v>7333</v>
      </c>
      <c r="E3866" s="160" t="s">
        <v>42</v>
      </c>
      <c r="F3866" s="206" t="s">
        <v>9009</v>
      </c>
    </row>
    <row r="3867" spans="1:6" s="58" customFormat="1">
      <c r="A3867" s="144" t="s">
        <v>7331</v>
      </c>
      <c r="B3867" s="158" t="s">
        <v>7334</v>
      </c>
      <c r="C3867" s="158" t="s">
        <v>170</v>
      </c>
      <c r="D3867" s="159" t="s">
        <v>2599</v>
      </c>
      <c r="E3867" s="160" t="s">
        <v>27</v>
      </c>
      <c r="F3867" s="210">
        <v>44409</v>
      </c>
    </row>
    <row r="3868" spans="1:6" s="58" customFormat="1">
      <c r="A3868" s="144" t="s">
        <v>7335</v>
      </c>
      <c r="B3868" s="155" t="s">
        <v>7336</v>
      </c>
      <c r="C3868" s="155" t="s">
        <v>145</v>
      </c>
      <c r="D3868" s="152" t="s">
        <v>1314</v>
      </c>
      <c r="E3868" s="147" t="s">
        <v>158</v>
      </c>
      <c r="F3868" s="206" t="s">
        <v>9009</v>
      </c>
    </row>
    <row r="3869" spans="1:6" s="58" customFormat="1">
      <c r="A3869" s="144" t="s">
        <v>7337</v>
      </c>
      <c r="B3869" s="158" t="s">
        <v>7338</v>
      </c>
      <c r="C3869" s="158" t="s">
        <v>2173</v>
      </c>
      <c r="D3869" s="159" t="s">
        <v>1328</v>
      </c>
      <c r="E3869" s="160" t="s">
        <v>119</v>
      </c>
      <c r="F3869" s="206" t="s">
        <v>9009</v>
      </c>
    </row>
    <row r="3870" spans="1:6" s="58" customFormat="1">
      <c r="A3870" s="144" t="s">
        <v>9434</v>
      </c>
      <c r="B3870" s="158" t="s">
        <v>9435</v>
      </c>
      <c r="C3870" s="158" t="s">
        <v>4450</v>
      </c>
      <c r="D3870" s="159" t="s">
        <v>7955</v>
      </c>
      <c r="E3870" s="160" t="s">
        <v>38</v>
      </c>
      <c r="F3870" s="205" t="s">
        <v>9009</v>
      </c>
    </row>
    <row r="3871" spans="1:6" s="58" customFormat="1">
      <c r="A3871" s="148" t="s">
        <v>7339</v>
      </c>
      <c r="B3871" s="149" t="s">
        <v>7340</v>
      </c>
      <c r="C3871" s="149" t="s">
        <v>193</v>
      </c>
      <c r="D3871" s="150" t="s">
        <v>2000</v>
      </c>
      <c r="E3871" s="151" t="s">
        <v>42</v>
      </c>
      <c r="F3871" s="199">
        <v>17844</v>
      </c>
    </row>
    <row r="3872" spans="1:6" s="58" customFormat="1">
      <c r="A3872" s="101" t="s">
        <v>12095</v>
      </c>
      <c r="B3872" s="98" t="s">
        <v>12097</v>
      </c>
      <c r="C3872" s="98" t="s">
        <v>593</v>
      </c>
      <c r="D3872" s="99" t="s">
        <v>293</v>
      </c>
      <c r="E3872" s="100" t="s">
        <v>27</v>
      </c>
      <c r="F3872" s="197">
        <v>44244</v>
      </c>
    </row>
    <row r="3873" spans="1:6" s="58" customFormat="1">
      <c r="A3873" s="144" t="s">
        <v>7341</v>
      </c>
      <c r="B3873" s="158" t="s">
        <v>7342</v>
      </c>
      <c r="C3873" s="158" t="s">
        <v>5489</v>
      </c>
      <c r="D3873" s="159" t="s">
        <v>3918</v>
      </c>
      <c r="E3873" s="160" t="s">
        <v>78</v>
      </c>
      <c r="F3873" s="206" t="s">
        <v>9009</v>
      </c>
    </row>
    <row r="3874" spans="1:6" s="58" customFormat="1">
      <c r="A3874" s="148" t="s">
        <v>119</v>
      </c>
      <c r="B3874" s="149" t="s">
        <v>7343</v>
      </c>
      <c r="C3874" s="149" t="s">
        <v>80</v>
      </c>
      <c r="D3874" s="150" t="s">
        <v>5231</v>
      </c>
      <c r="E3874" s="151" t="s">
        <v>27</v>
      </c>
      <c r="F3874" s="206" t="s">
        <v>9009</v>
      </c>
    </row>
    <row r="3875" spans="1:6" s="58" customFormat="1">
      <c r="A3875" s="94" t="s">
        <v>119</v>
      </c>
      <c r="B3875" s="95" t="s">
        <v>10101</v>
      </c>
      <c r="C3875" s="95" t="s">
        <v>887</v>
      </c>
      <c r="D3875" s="96" t="s">
        <v>9085</v>
      </c>
      <c r="E3875" s="97" t="s">
        <v>99</v>
      </c>
      <c r="F3875" s="198">
        <v>44392</v>
      </c>
    </row>
    <row r="3876" spans="1:6" s="58" customFormat="1">
      <c r="A3876" s="148" t="s">
        <v>7344</v>
      </c>
      <c r="B3876" s="149" t="s">
        <v>7345</v>
      </c>
      <c r="C3876" s="149" t="s">
        <v>409</v>
      </c>
      <c r="D3876" s="150" t="s">
        <v>7346</v>
      </c>
      <c r="E3876" s="151" t="s">
        <v>45</v>
      </c>
      <c r="F3876" s="199">
        <v>18832</v>
      </c>
    </row>
    <row r="3877" spans="1:6" s="58" customFormat="1">
      <c r="A3877" s="144" t="s">
        <v>10877</v>
      </c>
      <c r="B3877" s="158" t="s">
        <v>10882</v>
      </c>
      <c r="C3877" s="159" t="s">
        <v>473</v>
      </c>
      <c r="D3877" s="159" t="s">
        <v>10883</v>
      </c>
      <c r="E3877" s="160" t="s">
        <v>45</v>
      </c>
      <c r="F3877" s="205" t="s">
        <v>9009</v>
      </c>
    </row>
    <row r="3878" spans="1:6" s="58" customFormat="1">
      <c r="A3878" s="101" t="s">
        <v>9310</v>
      </c>
      <c r="B3878" s="98" t="s">
        <v>9312</v>
      </c>
      <c r="C3878" s="98" t="s">
        <v>593</v>
      </c>
      <c r="D3878" s="99" t="s">
        <v>9313</v>
      </c>
      <c r="E3878" s="100" t="s">
        <v>134</v>
      </c>
      <c r="F3878" s="205" t="s">
        <v>9009</v>
      </c>
    </row>
    <row r="3879" spans="1:6" s="58" customFormat="1">
      <c r="A3879" s="101" t="s">
        <v>10343</v>
      </c>
      <c r="B3879" s="98" t="s">
        <v>10342</v>
      </c>
      <c r="C3879" s="98" t="s">
        <v>948</v>
      </c>
      <c r="D3879" s="99" t="s">
        <v>8808</v>
      </c>
      <c r="E3879" s="100" t="s">
        <v>78</v>
      </c>
      <c r="F3879" s="198">
        <v>44457</v>
      </c>
    </row>
    <row r="3880" spans="1:6" s="58" customFormat="1">
      <c r="A3880" s="144" t="s">
        <v>7347</v>
      </c>
      <c r="B3880" s="152" t="s">
        <v>7348</v>
      </c>
      <c r="C3880" s="152" t="s">
        <v>212</v>
      </c>
      <c r="D3880" s="152" t="s">
        <v>733</v>
      </c>
      <c r="E3880" s="147" t="s">
        <v>423</v>
      </c>
      <c r="F3880" s="206" t="s">
        <v>9009</v>
      </c>
    </row>
    <row r="3881" spans="1:6" s="58" customFormat="1">
      <c r="A3881" s="144" t="s">
        <v>7349</v>
      </c>
      <c r="B3881" s="145" t="s">
        <v>7350</v>
      </c>
      <c r="C3881" s="145" t="s">
        <v>29</v>
      </c>
      <c r="D3881" s="146" t="s">
        <v>7351</v>
      </c>
      <c r="E3881" s="147" t="s">
        <v>119</v>
      </c>
      <c r="F3881" s="206" t="s">
        <v>9009</v>
      </c>
    </row>
    <row r="3882" spans="1:6" s="58" customFormat="1">
      <c r="A3882" s="165" t="s">
        <v>7352</v>
      </c>
      <c r="B3882" s="164" t="s">
        <v>7353</v>
      </c>
      <c r="C3882" s="164" t="s">
        <v>7354</v>
      </c>
      <c r="D3882" s="156" t="s">
        <v>9302</v>
      </c>
      <c r="E3882" s="151" t="s">
        <v>201</v>
      </c>
      <c r="F3882" s="210">
        <v>44405</v>
      </c>
    </row>
    <row r="3883" spans="1:6" s="58" customFormat="1">
      <c r="A3883" s="144" t="s">
        <v>7355</v>
      </c>
      <c r="B3883" s="158" t="s">
        <v>7356</v>
      </c>
      <c r="C3883" s="158" t="s">
        <v>362</v>
      </c>
      <c r="D3883" s="159" t="s">
        <v>7357</v>
      </c>
      <c r="E3883" s="160" t="s">
        <v>162</v>
      </c>
      <c r="F3883" s="206" t="s">
        <v>9009</v>
      </c>
    </row>
    <row r="3884" spans="1:6" s="58" customFormat="1">
      <c r="A3884" s="144" t="s">
        <v>7358</v>
      </c>
      <c r="B3884" s="158" t="s">
        <v>7359</v>
      </c>
      <c r="C3884" s="158" t="s">
        <v>265</v>
      </c>
      <c r="D3884" s="159" t="s">
        <v>7360</v>
      </c>
      <c r="E3884" s="160" t="s">
        <v>20</v>
      </c>
      <c r="F3884" s="206" t="s">
        <v>9009</v>
      </c>
    </row>
    <row r="3885" spans="1:6" s="58" customFormat="1">
      <c r="A3885" s="144" t="s">
        <v>7362</v>
      </c>
      <c r="B3885" s="158" t="s">
        <v>7363</v>
      </c>
      <c r="C3885" s="159" t="s">
        <v>340</v>
      </c>
      <c r="D3885" s="159" t="s">
        <v>3320</v>
      </c>
      <c r="E3885" s="160" t="s">
        <v>27</v>
      </c>
      <c r="F3885" s="206" t="s">
        <v>9009</v>
      </c>
    </row>
    <row r="3886" spans="1:6" s="58" customFormat="1">
      <c r="A3886" s="144" t="s">
        <v>7364</v>
      </c>
      <c r="B3886" s="155" t="s">
        <v>7365</v>
      </c>
      <c r="C3886" s="158" t="s">
        <v>7366</v>
      </c>
      <c r="D3886" s="159" t="s">
        <v>3078</v>
      </c>
      <c r="E3886" s="160" t="s">
        <v>201</v>
      </c>
      <c r="F3886" s="206" t="s">
        <v>9009</v>
      </c>
    </row>
    <row r="3887" spans="1:6" s="58" customFormat="1">
      <c r="A3887" s="144" t="s">
        <v>10996</v>
      </c>
      <c r="B3887" s="158" t="s">
        <v>10998</v>
      </c>
      <c r="C3887" s="159" t="s">
        <v>469</v>
      </c>
      <c r="D3887" s="159" t="s">
        <v>4434</v>
      </c>
      <c r="E3887" s="160" t="s">
        <v>124</v>
      </c>
      <c r="F3887" s="199">
        <v>22131</v>
      </c>
    </row>
    <row r="3888" spans="1:6" s="58" customFormat="1">
      <c r="A3888" s="144" t="s">
        <v>7367</v>
      </c>
      <c r="B3888" s="155" t="s">
        <v>7368</v>
      </c>
      <c r="C3888" s="155" t="s">
        <v>528</v>
      </c>
      <c r="D3888" s="152" t="s">
        <v>5472</v>
      </c>
      <c r="E3888" s="147" t="s">
        <v>71</v>
      </c>
      <c r="F3888" s="206" t="s">
        <v>9009</v>
      </c>
    </row>
    <row r="3889" spans="1:6" s="58" customFormat="1">
      <c r="A3889" s="163" t="s">
        <v>7367</v>
      </c>
      <c r="B3889" s="149" t="s">
        <v>7369</v>
      </c>
      <c r="C3889" s="149" t="s">
        <v>7370</v>
      </c>
      <c r="D3889" s="150" t="s">
        <v>5922</v>
      </c>
      <c r="E3889" s="151" t="s">
        <v>85</v>
      </c>
      <c r="F3889" s="199">
        <v>18323</v>
      </c>
    </row>
    <row r="3890" spans="1:6" s="58" customFormat="1">
      <c r="A3890" s="144" t="s">
        <v>7367</v>
      </c>
      <c r="B3890" s="158" t="s">
        <v>7376</v>
      </c>
      <c r="C3890" s="159" t="s">
        <v>7377</v>
      </c>
      <c r="D3890" s="159" t="s">
        <v>4221</v>
      </c>
      <c r="E3890" s="160" t="s">
        <v>27</v>
      </c>
      <c r="F3890" s="206" t="s">
        <v>9009</v>
      </c>
    </row>
    <row r="3891" spans="1:6" s="58" customFormat="1">
      <c r="A3891" s="144" t="s">
        <v>7367</v>
      </c>
      <c r="B3891" s="155" t="s">
        <v>9921</v>
      </c>
      <c r="C3891" s="155" t="s">
        <v>669</v>
      </c>
      <c r="D3891" s="152" t="s">
        <v>1665</v>
      </c>
      <c r="E3891" s="147" t="s">
        <v>27</v>
      </c>
      <c r="F3891" s="205" t="s">
        <v>9009</v>
      </c>
    </row>
    <row r="3892" spans="1:6" s="58" customFormat="1">
      <c r="A3892" s="144" t="s">
        <v>7367</v>
      </c>
      <c r="B3892" s="145" t="s">
        <v>7371</v>
      </c>
      <c r="C3892" s="145" t="s">
        <v>1237</v>
      </c>
      <c r="D3892" s="159" t="s">
        <v>9498</v>
      </c>
      <c r="E3892" s="147" t="s">
        <v>27</v>
      </c>
      <c r="F3892" s="206" t="s">
        <v>9009</v>
      </c>
    </row>
    <row r="3893" spans="1:6" s="58" customFormat="1">
      <c r="A3893" s="144" t="s">
        <v>7367</v>
      </c>
      <c r="B3893" s="155" t="s">
        <v>9438</v>
      </c>
      <c r="C3893" s="155" t="s">
        <v>406</v>
      </c>
      <c r="D3893" s="152" t="s">
        <v>2741</v>
      </c>
      <c r="E3893" s="147" t="s">
        <v>38</v>
      </c>
      <c r="F3893" s="205" t="s">
        <v>9009</v>
      </c>
    </row>
    <row r="3894" spans="1:6" s="58" customFormat="1">
      <c r="A3894" s="148" t="s">
        <v>7367</v>
      </c>
      <c r="B3894" s="149" t="s">
        <v>7372</v>
      </c>
      <c r="C3894" s="149" t="s">
        <v>7373</v>
      </c>
      <c r="D3894" s="150" t="s">
        <v>7374</v>
      </c>
      <c r="E3894" s="151" t="s">
        <v>49</v>
      </c>
      <c r="F3894" s="198">
        <v>44368</v>
      </c>
    </row>
    <row r="3895" spans="1:6" s="58" customFormat="1">
      <c r="A3895" s="148" t="s">
        <v>7367</v>
      </c>
      <c r="B3895" s="149" t="s">
        <v>7375</v>
      </c>
      <c r="C3895" s="149" t="s">
        <v>625</v>
      </c>
      <c r="D3895" s="150" t="s">
        <v>2378</v>
      </c>
      <c r="E3895" s="151" t="s">
        <v>78</v>
      </c>
      <c r="F3895" s="206" t="s">
        <v>9009</v>
      </c>
    </row>
    <row r="3896" spans="1:6" s="58" customFormat="1">
      <c r="A3896" s="101" t="s">
        <v>7367</v>
      </c>
      <c r="B3896" s="98" t="s">
        <v>9226</v>
      </c>
      <c r="C3896" s="98" t="s">
        <v>110</v>
      </c>
      <c r="D3896" s="99" t="s">
        <v>5898</v>
      </c>
      <c r="E3896" s="100" t="s">
        <v>158</v>
      </c>
      <c r="F3896" s="205" t="s">
        <v>9009</v>
      </c>
    </row>
    <row r="3897" spans="1:6" s="58" customFormat="1">
      <c r="A3897" s="148" t="s">
        <v>7378</v>
      </c>
      <c r="B3897" s="149" t="s">
        <v>7379</v>
      </c>
      <c r="C3897" s="149" t="s">
        <v>873</v>
      </c>
      <c r="D3897" s="150" t="s">
        <v>1365</v>
      </c>
      <c r="E3897" s="151" t="s">
        <v>162</v>
      </c>
      <c r="F3897" s="199">
        <v>15806</v>
      </c>
    </row>
    <row r="3898" spans="1:6" s="58" customFormat="1">
      <c r="A3898" s="101" t="s">
        <v>7378</v>
      </c>
      <c r="B3898" s="98" t="s">
        <v>10381</v>
      </c>
      <c r="C3898" s="98" t="s">
        <v>80</v>
      </c>
      <c r="D3898" s="99" t="s">
        <v>10395</v>
      </c>
      <c r="E3898" s="100" t="s">
        <v>201</v>
      </c>
      <c r="F3898" s="198">
        <v>44478</v>
      </c>
    </row>
    <row r="3899" spans="1:6" s="58" customFormat="1">
      <c r="A3899" s="144" t="s">
        <v>7380</v>
      </c>
      <c r="B3899" s="158" t="s">
        <v>7381</v>
      </c>
      <c r="C3899" s="158" t="s">
        <v>1144</v>
      </c>
      <c r="D3899" s="159" t="s">
        <v>3116</v>
      </c>
      <c r="E3899" s="160" t="s">
        <v>94</v>
      </c>
      <c r="F3899" s="206" t="s">
        <v>9009</v>
      </c>
    </row>
    <row r="3900" spans="1:6" s="58" customFormat="1">
      <c r="A3900" s="144" t="s">
        <v>7382</v>
      </c>
      <c r="B3900" s="158" t="s">
        <v>7383</v>
      </c>
      <c r="C3900" s="158" t="s">
        <v>820</v>
      </c>
      <c r="D3900" s="159" t="s">
        <v>1051</v>
      </c>
      <c r="E3900" s="160" t="s">
        <v>42</v>
      </c>
      <c r="F3900" s="206" t="s">
        <v>9009</v>
      </c>
    </row>
    <row r="3901" spans="1:6" s="58" customFormat="1">
      <c r="A3901" s="161" t="s">
        <v>7384</v>
      </c>
      <c r="B3901" s="162" t="s">
        <v>7385</v>
      </c>
      <c r="C3901" s="162" t="s">
        <v>394</v>
      </c>
      <c r="D3901" s="150" t="s">
        <v>6723</v>
      </c>
      <c r="E3901" s="151" t="s">
        <v>78</v>
      </c>
      <c r="F3901" s="206" t="s">
        <v>9009</v>
      </c>
    </row>
    <row r="3902" spans="1:6" s="58" customFormat="1">
      <c r="A3902" s="144" t="s">
        <v>7386</v>
      </c>
      <c r="B3902" s="158" t="s">
        <v>7387</v>
      </c>
      <c r="C3902" s="158" t="s">
        <v>7388</v>
      </c>
      <c r="D3902" s="159" t="s">
        <v>7389</v>
      </c>
      <c r="E3902" s="160" t="s">
        <v>27</v>
      </c>
      <c r="F3902" s="206" t="s">
        <v>9009</v>
      </c>
    </row>
    <row r="3903" spans="1:6" s="58" customFormat="1">
      <c r="A3903" s="101" t="s">
        <v>11671</v>
      </c>
      <c r="B3903" s="98" t="s">
        <v>11673</v>
      </c>
      <c r="C3903" s="98" t="s">
        <v>36</v>
      </c>
      <c r="D3903" s="99" t="s">
        <v>11672</v>
      </c>
      <c r="E3903" s="100" t="s">
        <v>78</v>
      </c>
      <c r="F3903" s="204" t="s">
        <v>9009</v>
      </c>
    </row>
    <row r="3904" spans="1:6" s="58" customFormat="1">
      <c r="A3904" s="148" t="s">
        <v>7390</v>
      </c>
      <c r="B3904" s="154" t="s">
        <v>7391</v>
      </c>
      <c r="C3904" s="154" t="s">
        <v>7392</v>
      </c>
      <c r="D3904" s="156" t="s">
        <v>8972</v>
      </c>
      <c r="E3904" s="157" t="s">
        <v>78</v>
      </c>
      <c r="F3904" s="206" t="s">
        <v>9009</v>
      </c>
    </row>
    <row r="3905" spans="1:6" s="58" customFormat="1">
      <c r="A3905" s="101" t="s">
        <v>10057</v>
      </c>
      <c r="B3905" s="98" t="s">
        <v>10062</v>
      </c>
      <c r="C3905" s="98" t="s">
        <v>1271</v>
      </c>
      <c r="D3905" s="99" t="s">
        <v>10063</v>
      </c>
      <c r="E3905" s="100" t="s">
        <v>124</v>
      </c>
      <c r="F3905" s="202" t="s">
        <v>9009</v>
      </c>
    </row>
    <row r="3906" spans="1:6" s="58" customFormat="1">
      <c r="A3906" s="144" t="s">
        <v>7393</v>
      </c>
      <c r="B3906" s="145" t="s">
        <v>7394</v>
      </c>
      <c r="C3906" s="145" t="s">
        <v>2258</v>
      </c>
      <c r="D3906" s="159" t="s">
        <v>10688</v>
      </c>
      <c r="E3906" s="160" t="s">
        <v>99</v>
      </c>
      <c r="F3906" s="206" t="s">
        <v>9009</v>
      </c>
    </row>
    <row r="3907" spans="1:6" s="58" customFormat="1">
      <c r="A3907" s="148" t="s">
        <v>7395</v>
      </c>
      <c r="B3907" s="149" t="s">
        <v>7396</v>
      </c>
      <c r="C3907" s="149" t="s">
        <v>1329</v>
      </c>
      <c r="D3907" s="150" t="s">
        <v>2810</v>
      </c>
      <c r="E3907" s="151" t="s">
        <v>27</v>
      </c>
      <c r="F3907" s="206" t="s">
        <v>9009</v>
      </c>
    </row>
    <row r="3908" spans="1:6" s="58" customFormat="1">
      <c r="A3908" s="101" t="s">
        <v>11665</v>
      </c>
      <c r="B3908" s="98" t="s">
        <v>11667</v>
      </c>
      <c r="C3908" s="98" t="s">
        <v>2776</v>
      </c>
      <c r="D3908" s="99" t="s">
        <v>11668</v>
      </c>
      <c r="E3908" s="100" t="s">
        <v>256</v>
      </c>
      <c r="F3908" s="204" t="s">
        <v>9009</v>
      </c>
    </row>
    <row r="3909" spans="1:6" s="58" customFormat="1">
      <c r="A3909" s="144" t="s">
        <v>7397</v>
      </c>
      <c r="B3909" s="158" t="s">
        <v>7398</v>
      </c>
      <c r="C3909" s="158" t="s">
        <v>7399</v>
      </c>
      <c r="D3909" s="159" t="s">
        <v>7400</v>
      </c>
      <c r="E3909" s="160" t="s">
        <v>85</v>
      </c>
      <c r="F3909" s="206" t="s">
        <v>9009</v>
      </c>
    </row>
    <row r="3910" spans="1:6" s="58" customFormat="1">
      <c r="A3910" s="148" t="s">
        <v>7401</v>
      </c>
      <c r="B3910" s="149" t="s">
        <v>7402</v>
      </c>
      <c r="C3910" s="149" t="s">
        <v>1303</v>
      </c>
      <c r="D3910" s="150" t="s">
        <v>7403</v>
      </c>
      <c r="E3910" s="151" t="s">
        <v>124</v>
      </c>
      <c r="F3910" s="206" t="s">
        <v>9009</v>
      </c>
    </row>
    <row r="3911" spans="1:6" s="58" customFormat="1">
      <c r="A3911" s="144" t="s">
        <v>7404</v>
      </c>
      <c r="B3911" s="159" t="s">
        <v>7405</v>
      </c>
      <c r="C3911" s="159" t="s">
        <v>473</v>
      </c>
      <c r="D3911" s="159" t="s">
        <v>7406</v>
      </c>
      <c r="E3911" s="160" t="s">
        <v>27</v>
      </c>
      <c r="F3911" s="206" t="s">
        <v>9009</v>
      </c>
    </row>
    <row r="3912" spans="1:6" s="58" customFormat="1">
      <c r="A3912" s="101" t="s">
        <v>7404</v>
      </c>
      <c r="B3912" s="98" t="s">
        <v>11359</v>
      </c>
      <c r="C3912" s="98" t="s">
        <v>36</v>
      </c>
      <c r="D3912" s="99" t="s">
        <v>5078</v>
      </c>
      <c r="E3912" s="100" t="s">
        <v>85</v>
      </c>
      <c r="F3912" s="204" t="s">
        <v>9009</v>
      </c>
    </row>
    <row r="3913" spans="1:6" s="58" customFormat="1">
      <c r="A3913" s="144" t="s">
        <v>7408</v>
      </c>
      <c r="B3913" s="158" t="s">
        <v>7409</v>
      </c>
      <c r="C3913" s="158" t="s">
        <v>72</v>
      </c>
      <c r="D3913" s="159" t="s">
        <v>485</v>
      </c>
      <c r="E3913" s="160" t="s">
        <v>45</v>
      </c>
      <c r="F3913" s="211">
        <v>44436</v>
      </c>
    </row>
    <row r="3914" spans="1:6" s="58" customFormat="1">
      <c r="A3914" s="144" t="s">
        <v>7410</v>
      </c>
      <c r="B3914" s="152" t="s">
        <v>7411</v>
      </c>
      <c r="C3914" s="152" t="s">
        <v>47</v>
      </c>
      <c r="D3914" s="152" t="s">
        <v>2357</v>
      </c>
      <c r="E3914" s="147" t="s">
        <v>38</v>
      </c>
      <c r="F3914" s="206" t="s">
        <v>9009</v>
      </c>
    </row>
    <row r="3915" spans="1:6" s="58" customFormat="1">
      <c r="A3915" s="144" t="s">
        <v>7412</v>
      </c>
      <c r="B3915" s="145" t="s">
        <v>7413</v>
      </c>
      <c r="C3915" s="145" t="s">
        <v>36</v>
      </c>
      <c r="D3915" s="159" t="s">
        <v>7414</v>
      </c>
      <c r="E3915" s="172" t="s">
        <v>124</v>
      </c>
      <c r="F3915" s="218">
        <v>14376</v>
      </c>
    </row>
    <row r="3916" spans="1:6" s="58" customFormat="1">
      <c r="A3916" s="144" t="s">
        <v>7412</v>
      </c>
      <c r="B3916" s="145" t="s">
        <v>7415</v>
      </c>
      <c r="C3916" s="145" t="s">
        <v>80</v>
      </c>
      <c r="D3916" s="159" t="s">
        <v>7416</v>
      </c>
      <c r="E3916" s="172" t="s">
        <v>158</v>
      </c>
      <c r="F3916" s="206" t="s">
        <v>9009</v>
      </c>
    </row>
    <row r="3917" spans="1:6" s="58" customFormat="1">
      <c r="A3917" s="144" t="s">
        <v>7417</v>
      </c>
      <c r="B3917" s="145" t="s">
        <v>7418</v>
      </c>
      <c r="C3917" s="145" t="s">
        <v>7419</v>
      </c>
      <c r="D3917" s="146" t="s">
        <v>7420</v>
      </c>
      <c r="E3917" s="147" t="s">
        <v>124</v>
      </c>
      <c r="F3917" s="210">
        <v>44229</v>
      </c>
    </row>
    <row r="3918" spans="1:6" s="58" customFormat="1">
      <c r="A3918" s="144" t="s">
        <v>7421</v>
      </c>
      <c r="B3918" s="158" t="s">
        <v>7422</v>
      </c>
      <c r="C3918" s="158" t="s">
        <v>7423</v>
      </c>
      <c r="D3918" s="159" t="s">
        <v>3872</v>
      </c>
      <c r="E3918" s="160" t="s">
        <v>201</v>
      </c>
      <c r="F3918" s="206" t="s">
        <v>9009</v>
      </c>
    </row>
    <row r="3919" spans="1:6" s="58" customFormat="1">
      <c r="A3919" s="144" t="s">
        <v>9000</v>
      </c>
      <c r="B3919" s="158" t="s">
        <v>9001</v>
      </c>
      <c r="C3919" s="158" t="s">
        <v>877</v>
      </c>
      <c r="D3919" s="159" t="s">
        <v>1182</v>
      </c>
      <c r="E3919" s="160" t="s">
        <v>38</v>
      </c>
      <c r="F3919" s="218">
        <v>22010</v>
      </c>
    </row>
    <row r="3920" spans="1:6" s="58" customFormat="1">
      <c r="A3920" s="144" t="s">
        <v>9128</v>
      </c>
      <c r="B3920" s="158" t="s">
        <v>10886</v>
      </c>
      <c r="C3920" s="159" t="s">
        <v>10887</v>
      </c>
      <c r="D3920" s="159" t="s">
        <v>3872</v>
      </c>
      <c r="E3920" s="160" t="s">
        <v>201</v>
      </c>
      <c r="F3920" s="205" t="s">
        <v>9009</v>
      </c>
    </row>
    <row r="3921" spans="1:6" s="58" customFormat="1">
      <c r="A3921" s="144" t="s">
        <v>9128</v>
      </c>
      <c r="B3921" s="158" t="s">
        <v>9131</v>
      </c>
      <c r="C3921" s="158" t="s">
        <v>88</v>
      </c>
      <c r="D3921" s="159" t="s">
        <v>4240</v>
      </c>
      <c r="E3921" s="160" t="s">
        <v>49</v>
      </c>
      <c r="F3921" s="198">
        <v>44511</v>
      </c>
    </row>
    <row r="3922" spans="1:6" s="58" customFormat="1">
      <c r="A3922" s="144" t="s">
        <v>7424</v>
      </c>
      <c r="B3922" s="158" t="s">
        <v>7425</v>
      </c>
      <c r="C3922" s="159" t="s">
        <v>2635</v>
      </c>
      <c r="D3922" s="159" t="s">
        <v>9497</v>
      </c>
      <c r="E3922" s="160" t="s">
        <v>99</v>
      </c>
      <c r="F3922" s="206" t="s">
        <v>9009</v>
      </c>
    </row>
    <row r="3923" spans="1:6" s="58" customFormat="1">
      <c r="A3923" s="144" t="s">
        <v>7426</v>
      </c>
      <c r="B3923" s="158" t="s">
        <v>7427</v>
      </c>
      <c r="C3923" s="158" t="s">
        <v>948</v>
      </c>
      <c r="D3923" s="159" t="s">
        <v>4242</v>
      </c>
      <c r="E3923" s="160" t="s">
        <v>16</v>
      </c>
      <c r="F3923" s="218">
        <v>21705</v>
      </c>
    </row>
    <row r="3924" spans="1:6" s="58" customFormat="1">
      <c r="A3924" s="148" t="s">
        <v>7428</v>
      </c>
      <c r="B3924" s="149" t="s">
        <v>7429</v>
      </c>
      <c r="C3924" s="149" t="s">
        <v>88</v>
      </c>
      <c r="D3924" s="150" t="s">
        <v>1672</v>
      </c>
      <c r="E3924" s="151" t="s">
        <v>27</v>
      </c>
      <c r="F3924" s="206" t="s">
        <v>9009</v>
      </c>
    </row>
    <row r="3925" spans="1:6" s="58" customFormat="1">
      <c r="A3925" s="144" t="s">
        <v>9753</v>
      </c>
      <c r="B3925" s="158" t="s">
        <v>9755</v>
      </c>
      <c r="C3925" s="158" t="s">
        <v>3406</v>
      </c>
      <c r="D3925" s="159" t="s">
        <v>1411</v>
      </c>
      <c r="E3925" s="160" t="s">
        <v>42</v>
      </c>
      <c r="F3925" s="205" t="s">
        <v>9009</v>
      </c>
    </row>
    <row r="3926" spans="1:6" s="58" customFormat="1">
      <c r="A3926" s="144" t="s">
        <v>7430</v>
      </c>
      <c r="B3926" s="158" t="s">
        <v>7431</v>
      </c>
      <c r="C3926" s="158" t="s">
        <v>5570</v>
      </c>
      <c r="D3926" s="159" t="s">
        <v>4240</v>
      </c>
      <c r="E3926" s="160" t="s">
        <v>49</v>
      </c>
      <c r="F3926" s="206" t="s">
        <v>9009</v>
      </c>
    </row>
    <row r="3927" spans="1:6" s="58" customFormat="1">
      <c r="A3927" s="148" t="s">
        <v>9428</v>
      </c>
      <c r="B3927" s="154" t="s">
        <v>9429</v>
      </c>
      <c r="C3927" s="149" t="s">
        <v>445</v>
      </c>
      <c r="D3927" s="156" t="s">
        <v>9430</v>
      </c>
      <c r="E3927" s="151" t="s">
        <v>34</v>
      </c>
      <c r="F3927" s="205" t="s">
        <v>9009</v>
      </c>
    </row>
    <row r="3928" spans="1:6" s="58" customFormat="1">
      <c r="A3928" s="144" t="s">
        <v>7432</v>
      </c>
      <c r="B3928" s="146" t="s">
        <v>7433</v>
      </c>
      <c r="C3928" s="145" t="s">
        <v>7434</v>
      </c>
      <c r="D3928" s="146" t="s">
        <v>7435</v>
      </c>
      <c r="E3928" s="172" t="s">
        <v>27</v>
      </c>
      <c r="F3928" s="211">
        <v>44434</v>
      </c>
    </row>
    <row r="3929" spans="1:6" s="58" customFormat="1">
      <c r="A3929" s="148" t="s">
        <v>7436</v>
      </c>
      <c r="B3929" s="149" t="s">
        <v>7437</v>
      </c>
      <c r="C3929" s="149" t="s">
        <v>137</v>
      </c>
      <c r="D3929" s="150" t="s">
        <v>5843</v>
      </c>
      <c r="E3929" s="151" t="s">
        <v>158</v>
      </c>
      <c r="F3929" s="199">
        <v>28180</v>
      </c>
    </row>
    <row r="3930" spans="1:6" s="58" customFormat="1">
      <c r="A3930" s="148" t="s">
        <v>7438</v>
      </c>
      <c r="B3930" s="149" t="s">
        <v>7439</v>
      </c>
      <c r="C3930" s="149" t="s">
        <v>528</v>
      </c>
      <c r="D3930" s="150" t="s">
        <v>7440</v>
      </c>
      <c r="E3930" s="151" t="s">
        <v>201</v>
      </c>
      <c r="F3930" s="206" t="s">
        <v>9009</v>
      </c>
    </row>
    <row r="3931" spans="1:6" s="58" customFormat="1">
      <c r="A3931" s="144" t="s">
        <v>9370</v>
      </c>
      <c r="B3931" s="158" t="s">
        <v>9373</v>
      </c>
      <c r="C3931" s="158" t="s">
        <v>110</v>
      </c>
      <c r="D3931" s="159" t="s">
        <v>9374</v>
      </c>
      <c r="E3931" s="160" t="s">
        <v>34</v>
      </c>
      <c r="F3931" s="205" t="s">
        <v>9009</v>
      </c>
    </row>
    <row r="3932" spans="1:6" s="58" customFormat="1">
      <c r="A3932" s="148" t="s">
        <v>7442</v>
      </c>
      <c r="B3932" s="149" t="s">
        <v>7443</v>
      </c>
      <c r="C3932" s="149" t="s">
        <v>88</v>
      </c>
      <c r="D3932" s="150" t="s">
        <v>2979</v>
      </c>
      <c r="E3932" s="151" t="s">
        <v>27</v>
      </c>
      <c r="F3932" s="206" t="s">
        <v>9009</v>
      </c>
    </row>
    <row r="3933" spans="1:6" s="58" customFormat="1">
      <c r="A3933" s="166" t="s">
        <v>7442</v>
      </c>
      <c r="B3933" s="167" t="s">
        <v>7444</v>
      </c>
      <c r="C3933" s="167" t="s">
        <v>528</v>
      </c>
      <c r="D3933" s="233" t="s">
        <v>7445</v>
      </c>
      <c r="E3933" s="234" t="s">
        <v>287</v>
      </c>
      <c r="F3933" s="206" t="s">
        <v>9009</v>
      </c>
    </row>
    <row r="3934" spans="1:6" s="58" customFormat="1">
      <c r="A3934" s="148" t="s">
        <v>7446</v>
      </c>
      <c r="B3934" s="149" t="s">
        <v>7447</v>
      </c>
      <c r="C3934" s="149" t="s">
        <v>88</v>
      </c>
      <c r="D3934" s="150" t="s">
        <v>7448</v>
      </c>
      <c r="E3934" s="151" t="s">
        <v>71</v>
      </c>
      <c r="F3934" s="206" t="s">
        <v>9009</v>
      </c>
    </row>
    <row r="3935" spans="1:6" s="58" customFormat="1">
      <c r="A3935" s="148" t="s">
        <v>7450</v>
      </c>
      <c r="B3935" s="149" t="s">
        <v>7451</v>
      </c>
      <c r="C3935" s="149" t="s">
        <v>344</v>
      </c>
      <c r="D3935" s="156" t="s">
        <v>9285</v>
      </c>
      <c r="E3935" s="151" t="s">
        <v>71</v>
      </c>
      <c r="F3935" s="210">
        <v>44255</v>
      </c>
    </row>
    <row r="3936" spans="1:6" s="58" customFormat="1">
      <c r="A3936" s="101" t="s">
        <v>7450</v>
      </c>
      <c r="B3936" s="98" t="s">
        <v>10371</v>
      </c>
      <c r="C3936" s="98" t="s">
        <v>80</v>
      </c>
      <c r="D3936" s="99" t="s">
        <v>2776</v>
      </c>
      <c r="E3936" s="100" t="s">
        <v>201</v>
      </c>
      <c r="F3936" s="205" t="s">
        <v>9009</v>
      </c>
    </row>
    <row r="3937" spans="1:6" s="58" customFormat="1">
      <c r="A3937" s="144" t="s">
        <v>7452</v>
      </c>
      <c r="B3937" s="155" t="s">
        <v>7453</v>
      </c>
      <c r="C3937" s="155" t="s">
        <v>277</v>
      </c>
      <c r="D3937" s="152" t="s">
        <v>2020</v>
      </c>
      <c r="E3937" s="147" t="s">
        <v>27</v>
      </c>
      <c r="F3937" s="206" t="s">
        <v>9009</v>
      </c>
    </row>
    <row r="3938" spans="1:6" s="58" customFormat="1">
      <c r="A3938" s="144" t="s">
        <v>7452</v>
      </c>
      <c r="B3938" s="158" t="s">
        <v>7455</v>
      </c>
      <c r="C3938" s="158" t="s">
        <v>340</v>
      </c>
      <c r="D3938" s="159" t="s">
        <v>602</v>
      </c>
      <c r="E3938" s="160" t="s">
        <v>27</v>
      </c>
      <c r="F3938" s="199">
        <v>27766</v>
      </c>
    </row>
    <row r="3939" spans="1:6" s="58" customFormat="1">
      <c r="A3939" s="144" t="s">
        <v>7452</v>
      </c>
      <c r="B3939" s="145" t="s">
        <v>7454</v>
      </c>
      <c r="C3939" s="145" t="s">
        <v>80</v>
      </c>
      <c r="D3939" s="146" t="s">
        <v>313</v>
      </c>
      <c r="E3939" s="172" t="s">
        <v>158</v>
      </c>
      <c r="F3939" s="205" t="s">
        <v>9009</v>
      </c>
    </row>
    <row r="3940" spans="1:6" s="58" customFormat="1">
      <c r="A3940" s="144" t="s">
        <v>7456</v>
      </c>
      <c r="B3940" s="158" t="s">
        <v>7457</v>
      </c>
      <c r="C3940" s="158" t="s">
        <v>340</v>
      </c>
      <c r="D3940" s="159" t="s">
        <v>7458</v>
      </c>
      <c r="E3940" s="160" t="s">
        <v>287</v>
      </c>
      <c r="F3940" s="205" t="s">
        <v>9009</v>
      </c>
    </row>
    <row r="3941" spans="1:6" s="58" customFormat="1">
      <c r="A3941" s="144" t="s">
        <v>7459</v>
      </c>
      <c r="B3941" s="158" t="s">
        <v>7460</v>
      </c>
      <c r="C3941" s="158" t="s">
        <v>285</v>
      </c>
      <c r="D3941" s="159" t="s">
        <v>7461</v>
      </c>
      <c r="E3941" s="160" t="s">
        <v>201</v>
      </c>
      <c r="F3941" s="205" t="s">
        <v>9009</v>
      </c>
    </row>
    <row r="3942" spans="1:6" s="58" customFormat="1">
      <c r="A3942" s="144" t="s">
        <v>7462</v>
      </c>
      <c r="B3942" s="145" t="s">
        <v>7463</v>
      </c>
      <c r="C3942" s="145" t="s">
        <v>469</v>
      </c>
      <c r="D3942" s="146" t="s">
        <v>7464</v>
      </c>
      <c r="E3942" s="147" t="s">
        <v>31</v>
      </c>
      <c r="F3942" s="205" t="s">
        <v>9009</v>
      </c>
    </row>
    <row r="3943" spans="1:6" s="58" customFormat="1">
      <c r="A3943" s="148" t="s">
        <v>7465</v>
      </c>
      <c r="B3943" s="149" t="s">
        <v>7466</v>
      </c>
      <c r="C3943" s="149" t="s">
        <v>249</v>
      </c>
      <c r="D3943" s="150" t="s">
        <v>1793</v>
      </c>
      <c r="E3943" s="151" t="s">
        <v>71</v>
      </c>
      <c r="F3943" s="205" t="s">
        <v>9009</v>
      </c>
    </row>
    <row r="3944" spans="1:6" s="58" customFormat="1">
      <c r="A3944" s="144" t="s">
        <v>7468</v>
      </c>
      <c r="B3944" s="155" t="s">
        <v>7469</v>
      </c>
      <c r="C3944" s="158" t="s">
        <v>398</v>
      </c>
      <c r="D3944" s="152" t="s">
        <v>5898</v>
      </c>
      <c r="E3944" s="147" t="s">
        <v>158</v>
      </c>
      <c r="F3944" s="205" t="s">
        <v>9009</v>
      </c>
    </row>
    <row r="3945" spans="1:6" s="58" customFormat="1">
      <c r="A3945" s="144" t="s">
        <v>7470</v>
      </c>
      <c r="B3945" s="145" t="s">
        <v>7471</v>
      </c>
      <c r="C3945" s="145" t="s">
        <v>2198</v>
      </c>
      <c r="D3945" s="146" t="s">
        <v>103</v>
      </c>
      <c r="E3945" s="172" t="s">
        <v>27</v>
      </c>
      <c r="F3945" s="205" t="s">
        <v>9009</v>
      </c>
    </row>
    <row r="3946" spans="1:6" s="58" customFormat="1">
      <c r="A3946" s="101" t="s">
        <v>11836</v>
      </c>
      <c r="B3946" s="98" t="s">
        <v>11837</v>
      </c>
      <c r="C3946" s="98" t="s">
        <v>110</v>
      </c>
      <c r="D3946" s="99" t="s">
        <v>11838</v>
      </c>
      <c r="E3946" s="100" t="s">
        <v>201</v>
      </c>
      <c r="F3946" s="204" t="s">
        <v>9009</v>
      </c>
    </row>
    <row r="3947" spans="1:6" s="58" customFormat="1">
      <c r="A3947" s="165" t="s">
        <v>7472</v>
      </c>
      <c r="B3947" s="164" t="s">
        <v>7473</v>
      </c>
      <c r="C3947" s="164" t="s">
        <v>305</v>
      </c>
      <c r="D3947" s="150" t="s">
        <v>4128</v>
      </c>
      <c r="E3947" s="151" t="s">
        <v>158</v>
      </c>
      <c r="F3947" s="205" t="s">
        <v>9009</v>
      </c>
    </row>
    <row r="3948" spans="1:6" s="58" customFormat="1">
      <c r="A3948" s="144" t="s">
        <v>7472</v>
      </c>
      <c r="B3948" s="158" t="s">
        <v>7474</v>
      </c>
      <c r="C3948" s="159" t="s">
        <v>88</v>
      </c>
      <c r="D3948" s="159" t="s">
        <v>2703</v>
      </c>
      <c r="E3948" s="160" t="s">
        <v>49</v>
      </c>
      <c r="F3948" s="205" t="s">
        <v>9009</v>
      </c>
    </row>
    <row r="3949" spans="1:6" s="58" customFormat="1">
      <c r="A3949" s="148" t="s">
        <v>7475</v>
      </c>
      <c r="B3949" s="149" t="s">
        <v>7476</v>
      </c>
      <c r="C3949" s="149" t="s">
        <v>14</v>
      </c>
      <c r="D3949" s="156" t="s">
        <v>9496</v>
      </c>
      <c r="E3949" s="157" t="s">
        <v>99</v>
      </c>
      <c r="F3949" s="205" t="s">
        <v>9009</v>
      </c>
    </row>
    <row r="3950" spans="1:6" s="58" customFormat="1">
      <c r="A3950" s="144" t="s">
        <v>9552</v>
      </c>
      <c r="B3950" s="158" t="s">
        <v>9553</v>
      </c>
      <c r="C3950" s="158" t="s">
        <v>219</v>
      </c>
      <c r="D3950" s="159" t="s">
        <v>9554</v>
      </c>
      <c r="E3950" s="160" t="s">
        <v>66</v>
      </c>
      <c r="F3950" s="198">
        <v>44378</v>
      </c>
    </row>
    <row r="3951" spans="1:6" s="58" customFormat="1">
      <c r="A3951" s="144" t="s">
        <v>7477</v>
      </c>
      <c r="B3951" s="145" t="s">
        <v>7478</v>
      </c>
      <c r="C3951" s="145" t="s">
        <v>145</v>
      </c>
      <c r="D3951" s="146" t="s">
        <v>7479</v>
      </c>
      <c r="E3951" s="147" t="s">
        <v>201</v>
      </c>
      <c r="F3951" s="205" t="s">
        <v>9009</v>
      </c>
    </row>
    <row r="3952" spans="1:6" s="58" customFormat="1">
      <c r="A3952" s="144" t="s">
        <v>7480</v>
      </c>
      <c r="B3952" s="158" t="s">
        <v>7483</v>
      </c>
      <c r="C3952" s="158" t="s">
        <v>378</v>
      </c>
      <c r="D3952" s="159" t="s">
        <v>9495</v>
      </c>
      <c r="E3952" s="160" t="s">
        <v>45</v>
      </c>
      <c r="F3952" s="205" t="s">
        <v>9009</v>
      </c>
    </row>
    <row r="3953" spans="1:6" s="58" customFormat="1">
      <c r="A3953" s="144" t="s">
        <v>7480</v>
      </c>
      <c r="B3953" s="145" t="s">
        <v>7481</v>
      </c>
      <c r="C3953" s="145" t="s">
        <v>528</v>
      </c>
      <c r="D3953" s="146" t="s">
        <v>7482</v>
      </c>
      <c r="E3953" s="172" t="s">
        <v>256</v>
      </c>
      <c r="F3953" s="205" t="s">
        <v>9009</v>
      </c>
    </row>
    <row r="3954" spans="1:6" s="58" customFormat="1">
      <c r="A3954" s="144" t="s">
        <v>7484</v>
      </c>
      <c r="B3954" s="158" t="s">
        <v>7485</v>
      </c>
      <c r="C3954" s="158" t="s">
        <v>249</v>
      </c>
      <c r="D3954" s="159" t="s">
        <v>1764</v>
      </c>
      <c r="E3954" s="160" t="s">
        <v>27</v>
      </c>
      <c r="F3954" s="205" t="s">
        <v>9009</v>
      </c>
    </row>
    <row r="3955" spans="1:6" s="58" customFormat="1">
      <c r="A3955" s="144" t="s">
        <v>7486</v>
      </c>
      <c r="B3955" s="145" t="s">
        <v>7487</v>
      </c>
      <c r="C3955" s="145" t="s">
        <v>877</v>
      </c>
      <c r="D3955" s="146" t="s">
        <v>485</v>
      </c>
      <c r="E3955" s="147" t="s">
        <v>53</v>
      </c>
      <c r="F3955" s="205" t="s">
        <v>9009</v>
      </c>
    </row>
    <row r="3956" spans="1:6" s="58" customFormat="1">
      <c r="A3956" s="144" t="s">
        <v>7486</v>
      </c>
      <c r="B3956" s="158" t="s">
        <v>7488</v>
      </c>
      <c r="C3956" s="159" t="s">
        <v>72</v>
      </c>
      <c r="D3956" s="159" t="s">
        <v>7489</v>
      </c>
      <c r="E3956" s="160" t="s">
        <v>287</v>
      </c>
      <c r="F3956" s="205" t="s">
        <v>9009</v>
      </c>
    </row>
    <row r="3957" spans="1:6" s="58" customFormat="1">
      <c r="A3957" s="148" t="s">
        <v>7490</v>
      </c>
      <c r="B3957" s="149" t="s">
        <v>7491</v>
      </c>
      <c r="C3957" s="149" t="s">
        <v>161</v>
      </c>
      <c r="D3957" s="150" t="s">
        <v>3755</v>
      </c>
      <c r="E3957" s="151" t="s">
        <v>53</v>
      </c>
      <c r="F3957" s="205" t="s">
        <v>9009</v>
      </c>
    </row>
    <row r="3958" spans="1:6" s="58" customFormat="1">
      <c r="A3958" s="101" t="s">
        <v>7492</v>
      </c>
      <c r="B3958" s="98" t="s">
        <v>10040</v>
      </c>
      <c r="C3958" s="98" t="s">
        <v>625</v>
      </c>
      <c r="D3958" s="99" t="s">
        <v>10041</v>
      </c>
      <c r="E3958" s="100" t="s">
        <v>85</v>
      </c>
      <c r="F3958" s="199">
        <v>23773</v>
      </c>
    </row>
    <row r="3959" spans="1:6" s="58" customFormat="1">
      <c r="A3959" s="144" t="s">
        <v>7492</v>
      </c>
      <c r="B3959" s="155" t="s">
        <v>7493</v>
      </c>
      <c r="C3959" s="155" t="s">
        <v>260</v>
      </c>
      <c r="D3959" s="152" t="s">
        <v>7494</v>
      </c>
      <c r="E3959" s="147" t="s">
        <v>27</v>
      </c>
      <c r="F3959" s="199">
        <v>18681</v>
      </c>
    </row>
    <row r="3960" spans="1:6" s="58" customFormat="1">
      <c r="A3960" s="144" t="s">
        <v>7495</v>
      </c>
      <c r="B3960" s="145" t="s">
        <v>7496</v>
      </c>
      <c r="C3960" s="158" t="s">
        <v>7608</v>
      </c>
      <c r="D3960" s="146" t="s">
        <v>7497</v>
      </c>
      <c r="E3960" s="147" t="s">
        <v>201</v>
      </c>
      <c r="F3960" s="205" t="s">
        <v>9009</v>
      </c>
    </row>
    <row r="3961" spans="1:6" s="58" customFormat="1">
      <c r="A3961" s="148" t="s">
        <v>7498</v>
      </c>
      <c r="B3961" s="149" t="s">
        <v>7499</v>
      </c>
      <c r="C3961" s="149" t="s">
        <v>7500</v>
      </c>
      <c r="D3961" s="150" t="s">
        <v>6369</v>
      </c>
      <c r="E3961" s="153" t="s">
        <v>147</v>
      </c>
      <c r="F3961" s="205" t="s">
        <v>9009</v>
      </c>
    </row>
    <row r="3962" spans="1:6" s="58" customFormat="1">
      <c r="A3962" s="148" t="s">
        <v>7498</v>
      </c>
      <c r="B3962" s="149" t="s">
        <v>7501</v>
      </c>
      <c r="C3962" s="149" t="s">
        <v>316</v>
      </c>
      <c r="D3962" s="150" t="s">
        <v>659</v>
      </c>
      <c r="E3962" s="151" t="s">
        <v>162</v>
      </c>
      <c r="F3962" s="198" t="s">
        <v>9044</v>
      </c>
    </row>
    <row r="3963" spans="1:6" s="58" customFormat="1">
      <c r="A3963" s="148" t="s">
        <v>7502</v>
      </c>
      <c r="B3963" s="149" t="s">
        <v>7503</v>
      </c>
      <c r="C3963" s="149" t="s">
        <v>344</v>
      </c>
      <c r="D3963" s="150" t="s">
        <v>3116</v>
      </c>
      <c r="E3963" s="151" t="s">
        <v>71</v>
      </c>
      <c r="F3963" s="205" t="s">
        <v>9009</v>
      </c>
    </row>
    <row r="3964" spans="1:6" s="58" customFormat="1">
      <c r="A3964" s="144" t="s">
        <v>7504</v>
      </c>
      <c r="B3964" s="145" t="s">
        <v>7505</v>
      </c>
      <c r="C3964" s="145" t="s">
        <v>22</v>
      </c>
      <c r="D3964" s="146" t="s">
        <v>6056</v>
      </c>
      <c r="E3964" s="147" t="s">
        <v>158</v>
      </c>
      <c r="F3964" s="205" t="s">
        <v>9009</v>
      </c>
    </row>
    <row r="3965" spans="1:6" s="58" customFormat="1">
      <c r="A3965" s="148" t="s">
        <v>7506</v>
      </c>
      <c r="B3965" s="149" t="s">
        <v>7507</v>
      </c>
      <c r="C3965" s="149" t="s">
        <v>7508</v>
      </c>
      <c r="D3965" s="150" t="s">
        <v>1993</v>
      </c>
      <c r="E3965" s="151" t="s">
        <v>78</v>
      </c>
      <c r="F3965" s="205" t="s">
        <v>9009</v>
      </c>
    </row>
    <row r="3966" spans="1:6" s="58" customFormat="1">
      <c r="A3966" s="144" t="s">
        <v>7509</v>
      </c>
      <c r="B3966" s="145" t="s">
        <v>7510</v>
      </c>
      <c r="C3966" s="145" t="s">
        <v>80</v>
      </c>
      <c r="D3966" s="146" t="s">
        <v>845</v>
      </c>
      <c r="E3966" s="147" t="s">
        <v>42</v>
      </c>
      <c r="F3966" s="205" t="s">
        <v>9009</v>
      </c>
    </row>
    <row r="3967" spans="1:6" s="58" customFormat="1">
      <c r="A3967" s="144" t="s">
        <v>7509</v>
      </c>
      <c r="B3967" s="158" t="s">
        <v>11199</v>
      </c>
      <c r="C3967" s="159" t="s">
        <v>5208</v>
      </c>
      <c r="D3967" s="159" t="s">
        <v>1308</v>
      </c>
      <c r="E3967" s="160" t="s">
        <v>85</v>
      </c>
      <c r="F3967" s="204" t="s">
        <v>9009</v>
      </c>
    </row>
    <row r="3968" spans="1:6" s="58" customFormat="1">
      <c r="A3968" s="144" t="s">
        <v>7511</v>
      </c>
      <c r="B3968" s="158" t="s">
        <v>7512</v>
      </c>
      <c r="C3968" s="158" t="s">
        <v>72</v>
      </c>
      <c r="D3968" s="159" t="s">
        <v>7513</v>
      </c>
      <c r="E3968" s="160" t="s">
        <v>27</v>
      </c>
      <c r="F3968" s="205" t="s">
        <v>9009</v>
      </c>
    </row>
    <row r="3969" spans="1:6" s="58" customFormat="1">
      <c r="A3969" s="101" t="s">
        <v>7511</v>
      </c>
      <c r="B3969" s="98" t="s">
        <v>11797</v>
      </c>
      <c r="C3969" s="98" t="s">
        <v>763</v>
      </c>
      <c r="D3969" s="99" t="s">
        <v>11798</v>
      </c>
      <c r="E3969" s="100" t="s">
        <v>201</v>
      </c>
      <c r="F3969" s="204" t="s">
        <v>9009</v>
      </c>
    </row>
    <row r="3970" spans="1:6" s="58" customFormat="1">
      <c r="A3970" s="161" t="s">
        <v>7514</v>
      </c>
      <c r="B3970" s="162" t="s">
        <v>7515</v>
      </c>
      <c r="C3970" s="162" t="s">
        <v>316</v>
      </c>
      <c r="D3970" s="150" t="s">
        <v>1111</v>
      </c>
      <c r="E3970" s="151" t="s">
        <v>85</v>
      </c>
      <c r="F3970" s="205" t="s">
        <v>9009</v>
      </c>
    </row>
    <row r="3971" spans="1:6" s="58" customFormat="1">
      <c r="A3971" s="144" t="s">
        <v>7516</v>
      </c>
      <c r="B3971" s="155" t="s">
        <v>7517</v>
      </c>
      <c r="C3971" s="155" t="s">
        <v>305</v>
      </c>
      <c r="D3971" s="152" t="s">
        <v>7518</v>
      </c>
      <c r="E3971" s="147" t="s">
        <v>42</v>
      </c>
      <c r="F3971" s="205" t="s">
        <v>9009</v>
      </c>
    </row>
    <row r="3972" spans="1:6" s="58" customFormat="1">
      <c r="A3972" s="148" t="s">
        <v>7519</v>
      </c>
      <c r="B3972" s="247" t="s">
        <v>7520</v>
      </c>
      <c r="C3972" s="248" t="s">
        <v>29</v>
      </c>
      <c r="D3972" s="150" t="s">
        <v>6411</v>
      </c>
      <c r="E3972" s="151" t="s">
        <v>201</v>
      </c>
      <c r="F3972" s="205" t="s">
        <v>9009</v>
      </c>
    </row>
    <row r="3973" spans="1:6" s="58" customFormat="1">
      <c r="A3973" s="144" t="s">
        <v>7521</v>
      </c>
      <c r="B3973" s="145" t="s">
        <v>7522</v>
      </c>
      <c r="C3973" s="145" t="s">
        <v>36</v>
      </c>
      <c r="D3973" s="146" t="s">
        <v>6337</v>
      </c>
      <c r="E3973" s="147" t="s">
        <v>99</v>
      </c>
      <c r="F3973" s="205" t="s">
        <v>9009</v>
      </c>
    </row>
    <row r="3974" spans="1:6" s="58" customFormat="1">
      <c r="A3974" s="144" t="s">
        <v>7523</v>
      </c>
      <c r="B3974" s="158" t="s">
        <v>7524</v>
      </c>
      <c r="C3974" s="158" t="s">
        <v>7525</v>
      </c>
      <c r="D3974" s="159" t="s">
        <v>7526</v>
      </c>
      <c r="E3974" s="147" t="s">
        <v>24</v>
      </c>
      <c r="F3974" s="205" t="s">
        <v>9009</v>
      </c>
    </row>
    <row r="3975" spans="1:6" s="58" customFormat="1">
      <c r="A3975" s="144" t="s">
        <v>7527</v>
      </c>
      <c r="B3975" s="158" t="s">
        <v>10308</v>
      </c>
      <c r="C3975" s="159" t="s">
        <v>29</v>
      </c>
      <c r="D3975" s="159" t="s">
        <v>6096</v>
      </c>
      <c r="E3975" s="160" t="s">
        <v>99</v>
      </c>
      <c r="F3975" s="199">
        <v>27163</v>
      </c>
    </row>
    <row r="3976" spans="1:6" s="58" customFormat="1">
      <c r="A3976" s="101" t="s">
        <v>7527</v>
      </c>
      <c r="B3976" s="98" t="s">
        <v>12046</v>
      </c>
      <c r="C3976" s="98" t="s">
        <v>12047</v>
      </c>
      <c r="D3976" s="99" t="s">
        <v>4817</v>
      </c>
      <c r="E3976" s="100" t="s">
        <v>49</v>
      </c>
      <c r="F3976" s="193">
        <v>24802</v>
      </c>
    </row>
    <row r="3977" spans="1:6" s="58" customFormat="1">
      <c r="A3977" s="144" t="s">
        <v>7527</v>
      </c>
      <c r="B3977" s="158" t="s">
        <v>7528</v>
      </c>
      <c r="C3977" s="158" t="s">
        <v>982</v>
      </c>
      <c r="D3977" s="159" t="s">
        <v>3788</v>
      </c>
      <c r="E3977" s="160" t="s">
        <v>287</v>
      </c>
      <c r="F3977" s="205" t="s">
        <v>9009</v>
      </c>
    </row>
    <row r="3978" spans="1:6" s="58" customFormat="1">
      <c r="A3978" s="144" t="s">
        <v>7529</v>
      </c>
      <c r="B3978" s="152" t="s">
        <v>7530</v>
      </c>
      <c r="C3978" s="152" t="s">
        <v>316</v>
      </c>
      <c r="D3978" s="152" t="s">
        <v>3610</v>
      </c>
      <c r="E3978" s="147" t="s">
        <v>78</v>
      </c>
      <c r="F3978" s="205" t="s">
        <v>9009</v>
      </c>
    </row>
    <row r="3979" spans="1:6" s="58" customFormat="1">
      <c r="A3979" s="144" t="s">
        <v>7531</v>
      </c>
      <c r="B3979" s="145" t="s">
        <v>7532</v>
      </c>
      <c r="C3979" s="145" t="s">
        <v>1086</v>
      </c>
      <c r="D3979" s="146" t="s">
        <v>7533</v>
      </c>
      <c r="E3979" s="147" t="s">
        <v>16</v>
      </c>
      <c r="F3979" s="205" t="s">
        <v>9009</v>
      </c>
    </row>
    <row r="3980" spans="1:6" s="58" customFormat="1">
      <c r="A3980" s="174" t="s">
        <v>9631</v>
      </c>
      <c r="B3980" s="236" t="s">
        <v>9632</v>
      </c>
      <c r="C3980" s="236" t="s">
        <v>3310</v>
      </c>
      <c r="D3980" s="246" t="s">
        <v>3524</v>
      </c>
      <c r="E3980" s="151" t="s">
        <v>78</v>
      </c>
      <c r="F3980" s="202" t="s">
        <v>9009</v>
      </c>
    </row>
    <row r="3981" spans="1:6" s="58" customFormat="1">
      <c r="A3981" s="144" t="s">
        <v>7534</v>
      </c>
      <c r="B3981" s="158" t="s">
        <v>7535</v>
      </c>
      <c r="C3981" s="159" t="s">
        <v>7536</v>
      </c>
      <c r="D3981" s="159" t="s">
        <v>7537</v>
      </c>
      <c r="E3981" s="160" t="s">
        <v>162</v>
      </c>
      <c r="F3981" s="205" t="s">
        <v>9009</v>
      </c>
    </row>
    <row r="3982" spans="1:6" s="58" customFormat="1">
      <c r="A3982" s="144" t="s">
        <v>7539</v>
      </c>
      <c r="B3982" s="158" t="s">
        <v>7540</v>
      </c>
      <c r="C3982" s="158" t="s">
        <v>305</v>
      </c>
      <c r="D3982" s="159" t="s">
        <v>1253</v>
      </c>
      <c r="E3982" s="160" t="s">
        <v>42</v>
      </c>
      <c r="F3982" s="205" t="s">
        <v>9009</v>
      </c>
    </row>
    <row r="3983" spans="1:6" s="58" customFormat="1">
      <c r="A3983" s="144" t="s">
        <v>7541</v>
      </c>
      <c r="B3983" s="155" t="s">
        <v>7542</v>
      </c>
      <c r="C3983" s="155" t="s">
        <v>5689</v>
      </c>
      <c r="D3983" s="152" t="s">
        <v>626</v>
      </c>
      <c r="E3983" s="147" t="s">
        <v>42</v>
      </c>
      <c r="F3983" s="205" t="s">
        <v>9009</v>
      </c>
    </row>
    <row r="3984" spans="1:6" s="58" customFormat="1">
      <c r="A3984" s="144" t="s">
        <v>7543</v>
      </c>
      <c r="B3984" s="145" t="s">
        <v>7544</v>
      </c>
      <c r="C3984" s="145" t="s">
        <v>249</v>
      </c>
      <c r="D3984" s="146" t="s">
        <v>7545</v>
      </c>
      <c r="E3984" s="147" t="s">
        <v>94</v>
      </c>
      <c r="F3984" s="205" t="s">
        <v>9009</v>
      </c>
    </row>
    <row r="3985" spans="1:6" s="58" customFormat="1">
      <c r="A3985" s="94" t="s">
        <v>9065</v>
      </c>
      <c r="B3985" s="95" t="s">
        <v>9068</v>
      </c>
      <c r="C3985" s="95" t="s">
        <v>316</v>
      </c>
      <c r="D3985" s="96" t="s">
        <v>9069</v>
      </c>
      <c r="E3985" s="97" t="s">
        <v>85</v>
      </c>
      <c r="F3985" s="198">
        <v>44532</v>
      </c>
    </row>
    <row r="3986" spans="1:6" s="58" customFormat="1">
      <c r="A3986" s="242" t="s">
        <v>7546</v>
      </c>
      <c r="B3986" s="243" t="s">
        <v>7547</v>
      </c>
      <c r="C3986" s="243" t="s">
        <v>2734</v>
      </c>
      <c r="D3986" s="244" t="s">
        <v>2762</v>
      </c>
      <c r="E3986" s="245" t="s">
        <v>71</v>
      </c>
      <c r="F3986" s="199">
        <v>22563</v>
      </c>
    </row>
    <row r="3987" spans="1:6" s="58" customFormat="1">
      <c r="A3987" s="161" t="s">
        <v>7548</v>
      </c>
      <c r="B3987" s="162" t="s">
        <v>7549</v>
      </c>
      <c r="C3987" s="149" t="s">
        <v>163</v>
      </c>
      <c r="D3987" s="150" t="s">
        <v>5464</v>
      </c>
      <c r="E3987" s="151" t="s">
        <v>49</v>
      </c>
      <c r="F3987" s="205" t="s">
        <v>9009</v>
      </c>
    </row>
    <row r="3988" spans="1:6" s="58" customFormat="1">
      <c r="A3988" s="144" t="s">
        <v>7550</v>
      </c>
      <c r="B3988" s="155" t="s">
        <v>7551</v>
      </c>
      <c r="C3988" s="155" t="s">
        <v>1638</v>
      </c>
      <c r="D3988" s="152" t="s">
        <v>1549</v>
      </c>
      <c r="E3988" s="147" t="s">
        <v>27</v>
      </c>
      <c r="F3988" s="199">
        <v>21700</v>
      </c>
    </row>
    <row r="3989" spans="1:6" s="58" customFormat="1">
      <c r="A3989" s="144" t="s">
        <v>7552</v>
      </c>
      <c r="B3989" s="158" t="s">
        <v>11093</v>
      </c>
      <c r="C3989" s="159" t="s">
        <v>316</v>
      </c>
      <c r="D3989" s="159" t="s">
        <v>3305</v>
      </c>
      <c r="E3989" s="160" t="s">
        <v>124</v>
      </c>
      <c r="F3989" s="204" t="s">
        <v>9009</v>
      </c>
    </row>
    <row r="3990" spans="1:6" s="58" customFormat="1">
      <c r="A3990" s="144" t="s">
        <v>7552</v>
      </c>
      <c r="B3990" s="145" t="s">
        <v>7553</v>
      </c>
      <c r="C3990" s="145" t="s">
        <v>80</v>
      </c>
      <c r="D3990" s="146" t="s">
        <v>622</v>
      </c>
      <c r="E3990" s="172" t="s">
        <v>27</v>
      </c>
      <c r="F3990" s="205" t="s">
        <v>9009</v>
      </c>
    </row>
    <row r="3991" spans="1:6" s="58" customFormat="1">
      <c r="A3991" s="144" t="s">
        <v>7552</v>
      </c>
      <c r="B3991" s="158" t="s">
        <v>9516</v>
      </c>
      <c r="C3991" s="159" t="s">
        <v>522</v>
      </c>
      <c r="D3991" s="159" t="s">
        <v>6948</v>
      </c>
      <c r="E3991" s="160" t="s">
        <v>119</v>
      </c>
      <c r="F3991" s="202" t="s">
        <v>9009</v>
      </c>
    </row>
    <row r="3992" spans="1:6" s="58" customFormat="1">
      <c r="A3992" s="144" t="s">
        <v>7552</v>
      </c>
      <c r="B3992" s="145" t="s">
        <v>7554</v>
      </c>
      <c r="C3992" s="145" t="s">
        <v>316</v>
      </c>
      <c r="D3992" s="146" t="s">
        <v>3463</v>
      </c>
      <c r="E3992" s="147" t="s">
        <v>245</v>
      </c>
      <c r="F3992" s="198">
        <v>44534</v>
      </c>
    </row>
    <row r="3993" spans="1:6" s="58" customFormat="1">
      <c r="A3993" s="148" t="s">
        <v>7552</v>
      </c>
      <c r="B3993" s="154" t="s">
        <v>9668</v>
      </c>
      <c r="C3993" s="149" t="s">
        <v>930</v>
      </c>
      <c r="D3993" s="156" t="s">
        <v>1349</v>
      </c>
      <c r="E3993" s="157" t="s">
        <v>27</v>
      </c>
      <c r="F3993" s="202" t="s">
        <v>9009</v>
      </c>
    </row>
    <row r="3994" spans="1:6" s="58" customFormat="1">
      <c r="A3994" s="144" t="s">
        <v>7552</v>
      </c>
      <c r="B3994" s="145" t="s">
        <v>7555</v>
      </c>
      <c r="C3994" s="145" t="s">
        <v>161</v>
      </c>
      <c r="D3994" s="146" t="s">
        <v>2979</v>
      </c>
      <c r="E3994" s="147" t="s">
        <v>27</v>
      </c>
      <c r="F3994" s="205" t="s">
        <v>9009</v>
      </c>
    </row>
    <row r="3995" spans="1:6" s="58" customFormat="1">
      <c r="A3995" s="144" t="s">
        <v>7556</v>
      </c>
      <c r="B3995" s="158" t="s">
        <v>9393</v>
      </c>
      <c r="C3995" s="158" t="s">
        <v>724</v>
      </c>
      <c r="D3995" s="159" t="s">
        <v>6798</v>
      </c>
      <c r="E3995" s="160" t="s">
        <v>27</v>
      </c>
      <c r="F3995" s="205" t="s">
        <v>9009</v>
      </c>
    </row>
    <row r="3996" spans="1:6" s="58" customFormat="1">
      <c r="A3996" s="144" t="s">
        <v>7556</v>
      </c>
      <c r="B3996" s="158" t="s">
        <v>7565</v>
      </c>
      <c r="C3996" s="158" t="s">
        <v>88</v>
      </c>
      <c r="D3996" s="159" t="s">
        <v>7566</v>
      </c>
      <c r="E3996" s="160" t="s">
        <v>307</v>
      </c>
      <c r="F3996" s="202" t="s">
        <v>9009</v>
      </c>
    </row>
    <row r="3997" spans="1:6" s="58" customFormat="1">
      <c r="A3997" s="144" t="s">
        <v>7556</v>
      </c>
      <c r="B3997" s="158" t="s">
        <v>7567</v>
      </c>
      <c r="C3997" s="158" t="s">
        <v>316</v>
      </c>
      <c r="D3997" s="159" t="s">
        <v>7568</v>
      </c>
      <c r="E3997" s="160" t="s">
        <v>94</v>
      </c>
      <c r="F3997" s="199">
        <v>23994</v>
      </c>
    </row>
    <row r="3998" spans="1:6" s="58" customFormat="1">
      <c r="A3998" s="148" t="s">
        <v>7556</v>
      </c>
      <c r="B3998" s="149" t="s">
        <v>7557</v>
      </c>
      <c r="C3998" s="149" t="s">
        <v>29</v>
      </c>
      <c r="D3998" s="150" t="s">
        <v>1314</v>
      </c>
      <c r="E3998" s="151" t="s">
        <v>158</v>
      </c>
      <c r="F3998" s="205" t="s">
        <v>9009</v>
      </c>
    </row>
    <row r="3999" spans="1:6" s="58" customFormat="1">
      <c r="A3999" s="144" t="s">
        <v>7556</v>
      </c>
      <c r="B3999" s="145" t="s">
        <v>7563</v>
      </c>
      <c r="C3999" s="145" t="s">
        <v>54</v>
      </c>
      <c r="D3999" s="146" t="s">
        <v>4734</v>
      </c>
      <c r="E3999" s="172" t="s">
        <v>99</v>
      </c>
      <c r="F3999" s="202" t="s">
        <v>9009</v>
      </c>
    </row>
    <row r="4000" spans="1:6" s="58" customFormat="1">
      <c r="A4000" s="144" t="s">
        <v>7556</v>
      </c>
      <c r="B4000" s="158" t="s">
        <v>7564</v>
      </c>
      <c r="C4000" s="158" t="s">
        <v>1787</v>
      </c>
      <c r="D4000" s="159" t="s">
        <v>1553</v>
      </c>
      <c r="E4000" s="160" t="s">
        <v>20</v>
      </c>
      <c r="F4000" s="202" t="s">
        <v>9009</v>
      </c>
    </row>
    <row r="4001" spans="1:6" s="58" customFormat="1">
      <c r="A4001" s="144" t="s">
        <v>7556</v>
      </c>
      <c r="B4001" s="155" t="s">
        <v>7558</v>
      </c>
      <c r="C4001" s="155" t="s">
        <v>133</v>
      </c>
      <c r="D4001" s="152" t="s">
        <v>3305</v>
      </c>
      <c r="E4001" s="147" t="s">
        <v>34</v>
      </c>
      <c r="F4001" s="205" t="s">
        <v>9009</v>
      </c>
    </row>
    <row r="4002" spans="1:6" s="58" customFormat="1">
      <c r="A4002" s="144" t="s">
        <v>7556</v>
      </c>
      <c r="B4002" s="155" t="s">
        <v>7559</v>
      </c>
      <c r="C4002" s="155" t="s">
        <v>212</v>
      </c>
      <c r="D4002" s="152" t="s">
        <v>7560</v>
      </c>
      <c r="E4002" s="147" t="s">
        <v>229</v>
      </c>
      <c r="F4002" s="205" t="s">
        <v>9009</v>
      </c>
    </row>
    <row r="4003" spans="1:6" s="58" customFormat="1">
      <c r="A4003" s="144" t="s">
        <v>7556</v>
      </c>
      <c r="B4003" s="145" t="s">
        <v>7561</v>
      </c>
      <c r="C4003" s="145" t="s">
        <v>305</v>
      </c>
      <c r="D4003" s="146" t="s">
        <v>7562</v>
      </c>
      <c r="E4003" s="147" t="s">
        <v>94</v>
      </c>
      <c r="F4003" s="199">
        <v>23913</v>
      </c>
    </row>
    <row r="4004" spans="1:6" s="58" customFormat="1">
      <c r="A4004" s="161" t="s">
        <v>7569</v>
      </c>
      <c r="B4004" s="162" t="s">
        <v>7570</v>
      </c>
      <c r="C4004" s="162" t="s">
        <v>193</v>
      </c>
      <c r="D4004" s="150" t="s">
        <v>858</v>
      </c>
      <c r="E4004" s="151" t="s">
        <v>16</v>
      </c>
      <c r="F4004" s="202" t="s">
        <v>9009</v>
      </c>
    </row>
    <row r="4005" spans="1:6" s="58" customFormat="1">
      <c r="A4005" s="144" t="s">
        <v>7571</v>
      </c>
      <c r="B4005" s="145" t="s">
        <v>7572</v>
      </c>
      <c r="C4005" s="145" t="s">
        <v>316</v>
      </c>
      <c r="D4005" s="159" t="s">
        <v>9494</v>
      </c>
      <c r="E4005" s="172" t="s">
        <v>85</v>
      </c>
      <c r="F4005" s="202" t="s">
        <v>9009</v>
      </c>
    </row>
    <row r="4006" spans="1:6" s="58" customFormat="1">
      <c r="A4006" s="144" t="s">
        <v>7573</v>
      </c>
      <c r="B4006" s="158" t="s">
        <v>7574</v>
      </c>
      <c r="C4006" s="159" t="s">
        <v>180</v>
      </c>
      <c r="D4006" s="159" t="s">
        <v>632</v>
      </c>
      <c r="E4006" s="160" t="s">
        <v>42</v>
      </c>
      <c r="F4006" s="202" t="s">
        <v>9009</v>
      </c>
    </row>
    <row r="4007" spans="1:6" s="58" customFormat="1">
      <c r="A4007" s="144" t="s">
        <v>7575</v>
      </c>
      <c r="B4007" s="158" t="s">
        <v>7576</v>
      </c>
      <c r="C4007" s="158" t="s">
        <v>58</v>
      </c>
      <c r="D4007" s="159" t="s">
        <v>7577</v>
      </c>
      <c r="E4007" s="160" t="s">
        <v>307</v>
      </c>
      <c r="F4007" s="202" t="s">
        <v>9009</v>
      </c>
    </row>
    <row r="4008" spans="1:6" s="58" customFormat="1">
      <c r="A4008" s="101" t="s">
        <v>10147</v>
      </c>
      <c r="B4008" s="98" t="s">
        <v>10151</v>
      </c>
      <c r="C4008" s="98" t="s">
        <v>10152</v>
      </c>
      <c r="D4008" s="99" t="s">
        <v>205</v>
      </c>
      <c r="E4008" s="100" t="s">
        <v>27</v>
      </c>
      <c r="F4008" s="198">
        <v>44487</v>
      </c>
    </row>
    <row r="4009" spans="1:6" s="58" customFormat="1">
      <c r="A4009" s="144" t="s">
        <v>10602</v>
      </c>
      <c r="B4009" s="158" t="s">
        <v>10603</v>
      </c>
      <c r="C4009" s="159" t="s">
        <v>2626</v>
      </c>
      <c r="D4009" s="159" t="s">
        <v>10604</v>
      </c>
      <c r="E4009" s="160" t="s">
        <v>66</v>
      </c>
      <c r="F4009" s="205" t="s">
        <v>9009</v>
      </c>
    </row>
    <row r="4010" spans="1:6" s="58" customFormat="1">
      <c r="A4010" s="101" t="s">
        <v>7578</v>
      </c>
      <c r="B4010" s="98" t="s">
        <v>9886</v>
      </c>
      <c r="C4010" s="98" t="s">
        <v>694</v>
      </c>
      <c r="D4010" s="99" t="s">
        <v>9887</v>
      </c>
      <c r="E4010" s="100" t="s">
        <v>85</v>
      </c>
      <c r="F4010" s="205" t="s">
        <v>9009</v>
      </c>
    </row>
    <row r="4011" spans="1:6" s="58" customFormat="1">
      <c r="A4011" s="144" t="s">
        <v>7578</v>
      </c>
      <c r="B4011" s="158" t="s">
        <v>7579</v>
      </c>
      <c r="C4011" s="158" t="s">
        <v>7580</v>
      </c>
      <c r="D4011" s="159" t="s">
        <v>3305</v>
      </c>
      <c r="E4011" s="160" t="s">
        <v>49</v>
      </c>
      <c r="F4011" s="198">
        <v>44351</v>
      </c>
    </row>
    <row r="4012" spans="1:6" s="58" customFormat="1">
      <c r="A4012" s="144" t="s">
        <v>3622</v>
      </c>
      <c r="B4012" s="155" t="s">
        <v>7581</v>
      </c>
      <c r="C4012" s="155" t="s">
        <v>193</v>
      </c>
      <c r="D4012" s="152" t="s">
        <v>7582</v>
      </c>
      <c r="E4012" s="147" t="s">
        <v>201</v>
      </c>
      <c r="F4012" s="205" t="s">
        <v>9009</v>
      </c>
    </row>
    <row r="4013" spans="1:6" s="58" customFormat="1">
      <c r="A4013" s="144" t="s">
        <v>7583</v>
      </c>
      <c r="B4013" s="158" t="s">
        <v>7584</v>
      </c>
      <c r="C4013" s="159" t="s">
        <v>1271</v>
      </c>
      <c r="D4013" s="159" t="s">
        <v>6401</v>
      </c>
      <c r="E4013" s="160" t="s">
        <v>459</v>
      </c>
      <c r="F4013" s="205" t="s">
        <v>9009</v>
      </c>
    </row>
    <row r="4014" spans="1:6" s="58" customFormat="1">
      <c r="A4014" s="144" t="s">
        <v>7585</v>
      </c>
      <c r="B4014" s="145" t="s">
        <v>7586</v>
      </c>
      <c r="C4014" s="145" t="s">
        <v>22</v>
      </c>
      <c r="D4014" s="146" t="s">
        <v>7587</v>
      </c>
      <c r="E4014" s="147" t="s">
        <v>162</v>
      </c>
      <c r="F4014" s="205" t="s">
        <v>9009</v>
      </c>
    </row>
    <row r="4015" spans="1:6" s="58" customFormat="1">
      <c r="A4015" s="144" t="s">
        <v>7588</v>
      </c>
      <c r="B4015" s="145" t="s">
        <v>7589</v>
      </c>
      <c r="C4015" s="145" t="s">
        <v>110</v>
      </c>
      <c r="D4015" s="159" t="s">
        <v>9493</v>
      </c>
      <c r="E4015" s="147" t="s">
        <v>124</v>
      </c>
      <c r="F4015" s="205" t="s">
        <v>9009</v>
      </c>
    </row>
    <row r="4016" spans="1:6" s="58" customFormat="1">
      <c r="A4016" s="101" t="s">
        <v>11880</v>
      </c>
      <c r="B4016" s="98" t="s">
        <v>11881</v>
      </c>
      <c r="C4016" s="98" t="s">
        <v>161</v>
      </c>
      <c r="D4016" s="99" t="s">
        <v>11882</v>
      </c>
      <c r="E4016" s="100" t="s">
        <v>99</v>
      </c>
      <c r="F4016" s="197">
        <v>44442</v>
      </c>
    </row>
    <row r="4017" spans="1:6" s="58" customFormat="1">
      <c r="A4017" s="144" t="s">
        <v>7590</v>
      </c>
      <c r="B4017" s="158" t="s">
        <v>7591</v>
      </c>
      <c r="C4017" s="159" t="s">
        <v>1736</v>
      </c>
      <c r="D4017" s="159" t="s">
        <v>942</v>
      </c>
      <c r="E4017" s="160" t="s">
        <v>459</v>
      </c>
      <c r="F4017" s="205" t="s">
        <v>9009</v>
      </c>
    </row>
    <row r="4018" spans="1:6" s="58" customFormat="1">
      <c r="A4018" s="144" t="s">
        <v>7592</v>
      </c>
      <c r="B4018" s="158" t="s">
        <v>7593</v>
      </c>
      <c r="C4018" s="158" t="s">
        <v>7594</v>
      </c>
      <c r="D4018" s="159" t="s">
        <v>7595</v>
      </c>
      <c r="E4018" s="160" t="s">
        <v>162</v>
      </c>
      <c r="F4018" s="205" t="s">
        <v>9009</v>
      </c>
    </row>
    <row r="4019" spans="1:6" s="58" customFormat="1">
      <c r="A4019" s="144" t="s">
        <v>7596</v>
      </c>
      <c r="B4019" s="158" t="s">
        <v>7597</v>
      </c>
      <c r="C4019" s="158" t="s">
        <v>252</v>
      </c>
      <c r="D4019" s="159" t="s">
        <v>7598</v>
      </c>
      <c r="E4019" s="160" t="s">
        <v>38</v>
      </c>
      <c r="F4019" s="205" t="s">
        <v>9009</v>
      </c>
    </row>
    <row r="4020" spans="1:6" s="58" customFormat="1">
      <c r="A4020" s="144" t="s">
        <v>7599</v>
      </c>
      <c r="B4020" s="159" t="s">
        <v>7600</v>
      </c>
      <c r="C4020" s="159" t="s">
        <v>275</v>
      </c>
      <c r="D4020" s="159" t="s">
        <v>1549</v>
      </c>
      <c r="E4020" s="160" t="s">
        <v>27</v>
      </c>
      <c r="F4020" s="199">
        <v>19229</v>
      </c>
    </row>
    <row r="4021" spans="1:6" s="58" customFormat="1">
      <c r="A4021" s="144" t="s">
        <v>10599</v>
      </c>
      <c r="B4021" s="158" t="s">
        <v>10600</v>
      </c>
      <c r="C4021" s="159" t="s">
        <v>10601</v>
      </c>
      <c r="D4021" s="159" t="s">
        <v>5534</v>
      </c>
      <c r="E4021" s="160" t="s">
        <v>78</v>
      </c>
      <c r="F4021" s="205" t="s">
        <v>9009</v>
      </c>
    </row>
    <row r="4022" spans="1:6" s="58" customFormat="1">
      <c r="A4022" s="144" t="s">
        <v>7601</v>
      </c>
      <c r="B4022" s="155" t="s">
        <v>7602</v>
      </c>
      <c r="C4022" s="155" t="s">
        <v>340</v>
      </c>
      <c r="D4022" s="152" t="s">
        <v>1621</v>
      </c>
      <c r="E4022" s="147" t="s">
        <v>78</v>
      </c>
      <c r="F4022" s="205" t="s">
        <v>9009</v>
      </c>
    </row>
    <row r="4023" spans="1:6" s="58" customFormat="1">
      <c r="A4023" s="148" t="s">
        <v>7601</v>
      </c>
      <c r="B4023" s="149" t="s">
        <v>7603</v>
      </c>
      <c r="C4023" s="149" t="s">
        <v>7604</v>
      </c>
      <c r="D4023" s="150" t="s">
        <v>1733</v>
      </c>
      <c r="E4023" s="151" t="s">
        <v>27</v>
      </c>
      <c r="F4023" s="205" t="s">
        <v>9009</v>
      </c>
    </row>
    <row r="4024" spans="1:6" s="58" customFormat="1">
      <c r="A4024" s="144" t="s">
        <v>7606</v>
      </c>
      <c r="B4024" s="158" t="s">
        <v>7607</v>
      </c>
      <c r="C4024" s="158" t="s">
        <v>7608</v>
      </c>
      <c r="D4024" s="159" t="s">
        <v>7609</v>
      </c>
      <c r="E4024" s="160" t="s">
        <v>49</v>
      </c>
      <c r="F4024" s="202" t="s">
        <v>9009</v>
      </c>
    </row>
    <row r="4025" spans="1:6" s="58" customFormat="1">
      <c r="A4025" s="144" t="s">
        <v>7610</v>
      </c>
      <c r="B4025" s="158" t="s">
        <v>7611</v>
      </c>
      <c r="C4025" s="158" t="s">
        <v>7612</v>
      </c>
      <c r="D4025" s="159" t="s">
        <v>1963</v>
      </c>
      <c r="E4025" s="160" t="s">
        <v>85</v>
      </c>
      <c r="F4025" s="211">
        <v>44403</v>
      </c>
    </row>
    <row r="4026" spans="1:6" s="58" customFormat="1">
      <c r="A4026" s="144" t="s">
        <v>7613</v>
      </c>
      <c r="B4026" s="155" t="s">
        <v>7614</v>
      </c>
      <c r="C4026" s="155" t="s">
        <v>260</v>
      </c>
      <c r="D4026" s="152" t="s">
        <v>1967</v>
      </c>
      <c r="E4026" s="147" t="s">
        <v>60</v>
      </c>
      <c r="F4026" s="202" t="s">
        <v>9009</v>
      </c>
    </row>
    <row r="4027" spans="1:6" s="58" customFormat="1">
      <c r="A4027" s="144" t="s">
        <v>7615</v>
      </c>
      <c r="B4027" s="158" t="s">
        <v>7617</v>
      </c>
      <c r="C4027" s="158" t="s">
        <v>1230</v>
      </c>
      <c r="D4027" s="159" t="s">
        <v>7618</v>
      </c>
      <c r="E4027" s="160" t="s">
        <v>99</v>
      </c>
      <c r="F4027" s="202" t="s">
        <v>9009</v>
      </c>
    </row>
    <row r="4028" spans="1:6" s="58" customFormat="1">
      <c r="A4028" s="148" t="s">
        <v>7615</v>
      </c>
      <c r="B4028" s="149" t="s">
        <v>7616</v>
      </c>
      <c r="C4028" s="149" t="s">
        <v>252</v>
      </c>
      <c r="D4028" s="150" t="s">
        <v>1527</v>
      </c>
      <c r="E4028" s="151" t="s">
        <v>16</v>
      </c>
      <c r="F4028" s="202" t="s">
        <v>9009</v>
      </c>
    </row>
    <row r="4029" spans="1:6" s="58" customFormat="1">
      <c r="A4029" s="144" t="s">
        <v>10544</v>
      </c>
      <c r="B4029" s="158" t="s">
        <v>10545</v>
      </c>
      <c r="C4029" s="159" t="s">
        <v>88</v>
      </c>
      <c r="D4029" s="159" t="s">
        <v>10546</v>
      </c>
      <c r="E4029" s="160" t="s">
        <v>124</v>
      </c>
      <c r="F4029" s="205" t="s">
        <v>9009</v>
      </c>
    </row>
    <row r="4030" spans="1:6" s="58" customFormat="1">
      <c r="A4030" s="101" t="s">
        <v>11431</v>
      </c>
      <c r="B4030" s="98" t="s">
        <v>11432</v>
      </c>
      <c r="C4030" s="98" t="s">
        <v>18</v>
      </c>
      <c r="D4030" s="99" t="s">
        <v>1889</v>
      </c>
      <c r="E4030" s="100" t="s">
        <v>49</v>
      </c>
      <c r="F4030" s="193">
        <v>12657</v>
      </c>
    </row>
    <row r="4031" spans="1:6" s="58" customFormat="1">
      <c r="A4031" s="101" t="s">
        <v>7619</v>
      </c>
      <c r="B4031" s="98" t="s">
        <v>10053</v>
      </c>
      <c r="C4031" s="98" t="s">
        <v>72</v>
      </c>
      <c r="D4031" s="99" t="s">
        <v>10054</v>
      </c>
      <c r="E4031" s="100" t="s">
        <v>66</v>
      </c>
      <c r="F4031" s="198">
        <v>44478</v>
      </c>
    </row>
    <row r="4032" spans="1:6" s="58" customFormat="1">
      <c r="A4032" s="148" t="s">
        <v>7619</v>
      </c>
      <c r="B4032" s="149" t="s">
        <v>7620</v>
      </c>
      <c r="C4032" s="149" t="s">
        <v>6502</v>
      </c>
      <c r="D4032" s="150" t="s">
        <v>7621</v>
      </c>
      <c r="E4032" s="151" t="s">
        <v>27</v>
      </c>
      <c r="F4032" s="202" t="s">
        <v>9009</v>
      </c>
    </row>
    <row r="4033" spans="1:6" s="58" customFormat="1">
      <c r="A4033" s="144" t="s">
        <v>7622</v>
      </c>
      <c r="B4033" s="155" t="s">
        <v>7623</v>
      </c>
      <c r="C4033" s="155" t="s">
        <v>88</v>
      </c>
      <c r="D4033" s="152" t="s">
        <v>3005</v>
      </c>
      <c r="E4033" s="147" t="s">
        <v>71</v>
      </c>
      <c r="F4033" s="202" t="s">
        <v>9009</v>
      </c>
    </row>
    <row r="4034" spans="1:6" s="58" customFormat="1">
      <c r="A4034" s="144" t="s">
        <v>7624</v>
      </c>
      <c r="B4034" s="155" t="s">
        <v>7625</v>
      </c>
      <c r="C4034" s="155" t="s">
        <v>5182</v>
      </c>
      <c r="D4034" s="152" t="s">
        <v>7626</v>
      </c>
      <c r="E4034" s="147" t="s">
        <v>287</v>
      </c>
      <c r="F4034" s="202" t="s">
        <v>9009</v>
      </c>
    </row>
    <row r="4035" spans="1:6" s="58" customFormat="1">
      <c r="A4035" s="144" t="s">
        <v>7627</v>
      </c>
      <c r="B4035" s="155" t="s">
        <v>7628</v>
      </c>
      <c r="C4035" s="155" t="s">
        <v>29</v>
      </c>
      <c r="D4035" s="152" t="s">
        <v>227</v>
      </c>
      <c r="E4035" s="147" t="s">
        <v>38</v>
      </c>
      <c r="F4035" s="202" t="s">
        <v>9009</v>
      </c>
    </row>
    <row r="4036" spans="1:6" s="58" customFormat="1">
      <c r="A4036" s="144" t="s">
        <v>7629</v>
      </c>
      <c r="B4036" s="155" t="s">
        <v>7630</v>
      </c>
      <c r="C4036" s="155" t="s">
        <v>469</v>
      </c>
      <c r="D4036" s="152" t="s">
        <v>7631</v>
      </c>
      <c r="E4036" s="147" t="s">
        <v>99</v>
      </c>
      <c r="F4036" s="202" t="s">
        <v>9009</v>
      </c>
    </row>
    <row r="4037" spans="1:6" s="58" customFormat="1">
      <c r="A4037" s="144" t="s">
        <v>7629</v>
      </c>
      <c r="B4037" s="145" t="s">
        <v>7632</v>
      </c>
      <c r="C4037" s="145" t="s">
        <v>1298</v>
      </c>
      <c r="D4037" s="146" t="s">
        <v>1764</v>
      </c>
      <c r="E4037" s="147" t="s">
        <v>27</v>
      </c>
      <c r="F4037" s="202" t="s">
        <v>9009</v>
      </c>
    </row>
    <row r="4038" spans="1:6" s="58" customFormat="1">
      <c r="A4038" s="144" t="s">
        <v>7633</v>
      </c>
      <c r="B4038" s="158" t="s">
        <v>7634</v>
      </c>
      <c r="C4038" s="158" t="s">
        <v>88</v>
      </c>
      <c r="D4038" s="159" t="s">
        <v>6850</v>
      </c>
      <c r="E4038" s="160" t="s">
        <v>85</v>
      </c>
      <c r="F4038" s="202" t="s">
        <v>9009</v>
      </c>
    </row>
    <row r="4039" spans="1:6" s="58" customFormat="1">
      <c r="A4039" s="101" t="s">
        <v>10435</v>
      </c>
      <c r="B4039" s="98" t="s">
        <v>10437</v>
      </c>
      <c r="C4039" s="98" t="s">
        <v>5409</v>
      </c>
      <c r="D4039" s="99" t="s">
        <v>10438</v>
      </c>
      <c r="E4039" s="100" t="s">
        <v>27</v>
      </c>
      <c r="F4039" s="205" t="s">
        <v>9009</v>
      </c>
    </row>
    <row r="4040" spans="1:6" s="58" customFormat="1">
      <c r="A4040" s="144" t="s">
        <v>7635</v>
      </c>
      <c r="B4040" s="155" t="s">
        <v>7636</v>
      </c>
      <c r="C4040" s="155" t="s">
        <v>394</v>
      </c>
      <c r="D4040" s="152" t="s">
        <v>7637</v>
      </c>
      <c r="E4040" s="147" t="s">
        <v>1619</v>
      </c>
      <c r="F4040" s="202" t="s">
        <v>9009</v>
      </c>
    </row>
    <row r="4041" spans="1:6" s="58" customFormat="1">
      <c r="A4041" s="144" t="s">
        <v>7638</v>
      </c>
      <c r="B4041" s="145" t="s">
        <v>7639</v>
      </c>
      <c r="C4041" s="145" t="s">
        <v>249</v>
      </c>
      <c r="D4041" s="146" t="s">
        <v>614</v>
      </c>
      <c r="E4041" s="147" t="s">
        <v>78</v>
      </c>
      <c r="F4041" s="202" t="s">
        <v>9009</v>
      </c>
    </row>
    <row r="4042" spans="1:6" s="58" customFormat="1">
      <c r="A4042" s="144" t="s">
        <v>7640</v>
      </c>
      <c r="B4042" s="145" t="s">
        <v>7641</v>
      </c>
      <c r="C4042" s="145" t="s">
        <v>212</v>
      </c>
      <c r="D4042" s="146" t="s">
        <v>2249</v>
      </c>
      <c r="E4042" s="147" t="s">
        <v>49</v>
      </c>
      <c r="F4042" s="202" t="s">
        <v>9009</v>
      </c>
    </row>
    <row r="4043" spans="1:6" s="58" customFormat="1">
      <c r="A4043" s="144" t="s">
        <v>7640</v>
      </c>
      <c r="B4043" s="145" t="s">
        <v>7642</v>
      </c>
      <c r="C4043" s="145" t="s">
        <v>4790</v>
      </c>
      <c r="D4043" s="146" t="s">
        <v>2776</v>
      </c>
      <c r="E4043" s="147" t="s">
        <v>20</v>
      </c>
      <c r="F4043" s="202" t="s">
        <v>9009</v>
      </c>
    </row>
    <row r="4044" spans="1:6" s="58" customFormat="1">
      <c r="A4044" s="144" t="s">
        <v>7643</v>
      </c>
      <c r="B4044" s="158" t="s">
        <v>7644</v>
      </c>
      <c r="C4044" s="158" t="s">
        <v>88</v>
      </c>
      <c r="D4044" s="159" t="s">
        <v>9492</v>
      </c>
      <c r="E4044" s="160" t="s">
        <v>124</v>
      </c>
      <c r="F4044" s="202" t="s">
        <v>9009</v>
      </c>
    </row>
    <row r="4045" spans="1:6" s="58" customFormat="1">
      <c r="A4045" s="144" t="s">
        <v>7645</v>
      </c>
      <c r="B4045" s="155" t="s">
        <v>7646</v>
      </c>
      <c r="C4045" s="155" t="s">
        <v>88</v>
      </c>
      <c r="D4045" s="152" t="s">
        <v>9491</v>
      </c>
      <c r="E4045" s="147" t="s">
        <v>49</v>
      </c>
      <c r="F4045" s="202" t="s">
        <v>9009</v>
      </c>
    </row>
    <row r="4046" spans="1:6" s="58" customFormat="1">
      <c r="A4046" s="144" t="s">
        <v>7647</v>
      </c>
      <c r="B4046" s="158" t="s">
        <v>7653</v>
      </c>
      <c r="C4046" s="159" t="s">
        <v>316</v>
      </c>
      <c r="D4046" s="159" t="s">
        <v>9471</v>
      </c>
      <c r="E4046" s="160" t="s">
        <v>428</v>
      </c>
      <c r="F4046" s="202" t="s">
        <v>9009</v>
      </c>
    </row>
    <row r="4047" spans="1:6" s="58" customFormat="1">
      <c r="A4047" s="144" t="s">
        <v>7647</v>
      </c>
      <c r="B4047" s="158" t="s">
        <v>9506</v>
      </c>
      <c r="C4047" s="158" t="s">
        <v>2534</v>
      </c>
      <c r="D4047" s="159" t="s">
        <v>7139</v>
      </c>
      <c r="E4047" s="160" t="s">
        <v>256</v>
      </c>
      <c r="F4047" s="202" t="s">
        <v>9009</v>
      </c>
    </row>
    <row r="4048" spans="1:6" s="58" customFormat="1">
      <c r="A4048" s="163" t="s">
        <v>7647</v>
      </c>
      <c r="B4048" s="149" t="s">
        <v>7648</v>
      </c>
      <c r="C4048" s="149" t="s">
        <v>265</v>
      </c>
      <c r="D4048" s="156" t="s">
        <v>9472</v>
      </c>
      <c r="E4048" s="151" t="s">
        <v>119</v>
      </c>
      <c r="F4048" s="202" t="s">
        <v>9009</v>
      </c>
    </row>
    <row r="4049" spans="1:6" s="58" customFormat="1">
      <c r="A4049" s="144" t="s">
        <v>7647</v>
      </c>
      <c r="B4049" s="158" t="s">
        <v>9629</v>
      </c>
      <c r="C4049" s="158" t="s">
        <v>316</v>
      </c>
      <c r="D4049" s="159" t="s">
        <v>5440</v>
      </c>
      <c r="E4049" s="160" t="s">
        <v>34</v>
      </c>
      <c r="F4049" s="202" t="s">
        <v>9009</v>
      </c>
    </row>
    <row r="4050" spans="1:6" s="58" customFormat="1">
      <c r="A4050" s="144" t="s">
        <v>7647</v>
      </c>
      <c r="B4050" s="152" t="s">
        <v>9730</v>
      </c>
      <c r="C4050" s="152" t="s">
        <v>763</v>
      </c>
      <c r="D4050" s="152" t="s">
        <v>1978</v>
      </c>
      <c r="E4050" s="147" t="s">
        <v>85</v>
      </c>
      <c r="F4050" s="205" t="s">
        <v>9009</v>
      </c>
    </row>
    <row r="4051" spans="1:6" s="58" customFormat="1">
      <c r="A4051" s="144" t="s">
        <v>7647</v>
      </c>
      <c r="B4051" s="145" t="s">
        <v>7649</v>
      </c>
      <c r="C4051" s="145" t="s">
        <v>249</v>
      </c>
      <c r="D4051" s="146" t="s">
        <v>7650</v>
      </c>
      <c r="E4051" s="147" t="s">
        <v>85</v>
      </c>
      <c r="F4051" s="199">
        <v>13196</v>
      </c>
    </row>
    <row r="4052" spans="1:6" s="58" customFormat="1">
      <c r="A4052" s="144" t="s">
        <v>7647</v>
      </c>
      <c r="B4052" s="155" t="s">
        <v>7652</v>
      </c>
      <c r="C4052" s="155" t="s">
        <v>955</v>
      </c>
      <c r="D4052" s="152" t="s">
        <v>171</v>
      </c>
      <c r="E4052" s="147" t="s">
        <v>27</v>
      </c>
      <c r="F4052" s="202" t="s">
        <v>9009</v>
      </c>
    </row>
    <row r="4053" spans="1:6" s="58" customFormat="1">
      <c r="A4053" s="144" t="s">
        <v>7647</v>
      </c>
      <c r="B4053" s="145" t="s">
        <v>7651</v>
      </c>
      <c r="C4053" s="145" t="s">
        <v>1572</v>
      </c>
      <c r="D4053" s="159" t="s">
        <v>845</v>
      </c>
      <c r="E4053" s="147" t="s">
        <v>119</v>
      </c>
      <c r="F4053" s="202" t="s">
        <v>9009</v>
      </c>
    </row>
    <row r="4054" spans="1:6" s="58" customFormat="1">
      <c r="A4054" s="101" t="s">
        <v>85</v>
      </c>
      <c r="B4054" s="98" t="s">
        <v>11494</v>
      </c>
      <c r="C4054" s="98" t="s">
        <v>14</v>
      </c>
      <c r="D4054" s="99" t="s">
        <v>3613</v>
      </c>
      <c r="E4054" s="100" t="s">
        <v>71</v>
      </c>
      <c r="F4054" s="197">
        <v>44476</v>
      </c>
    </row>
    <row r="4055" spans="1:6" s="58" customFormat="1">
      <c r="A4055" s="148" t="s">
        <v>85</v>
      </c>
      <c r="B4055" s="149" t="s">
        <v>7654</v>
      </c>
      <c r="C4055" s="154" t="s">
        <v>10094</v>
      </c>
      <c r="D4055" s="150" t="s">
        <v>3406</v>
      </c>
      <c r="E4055" s="151" t="s">
        <v>49</v>
      </c>
      <c r="F4055" s="211">
        <v>44539</v>
      </c>
    </row>
    <row r="4056" spans="1:6" s="58" customFormat="1">
      <c r="A4056" s="148" t="s">
        <v>85</v>
      </c>
      <c r="B4056" s="149" t="s">
        <v>7655</v>
      </c>
      <c r="C4056" s="149" t="s">
        <v>316</v>
      </c>
      <c r="D4056" s="150" t="s">
        <v>7656</v>
      </c>
      <c r="E4056" s="151" t="s">
        <v>85</v>
      </c>
      <c r="F4056" s="202" t="s">
        <v>9009</v>
      </c>
    </row>
    <row r="4057" spans="1:6" s="58" customFormat="1">
      <c r="A4057" s="101" t="s">
        <v>11853</v>
      </c>
      <c r="B4057" s="98" t="s">
        <v>11855</v>
      </c>
      <c r="C4057" s="98" t="s">
        <v>11854</v>
      </c>
      <c r="D4057" s="99" t="s">
        <v>2669</v>
      </c>
      <c r="E4057" s="100" t="s">
        <v>287</v>
      </c>
      <c r="F4057" s="204" t="s">
        <v>9009</v>
      </c>
    </row>
    <row r="4058" spans="1:6" s="58" customFormat="1">
      <c r="A4058" s="144" t="s">
        <v>7657</v>
      </c>
      <c r="B4058" s="145" t="s">
        <v>7658</v>
      </c>
      <c r="C4058" s="145" t="s">
        <v>540</v>
      </c>
      <c r="D4058" s="146" t="s">
        <v>2932</v>
      </c>
      <c r="E4058" s="147" t="s">
        <v>45</v>
      </c>
      <c r="F4058" s="202" t="s">
        <v>9009</v>
      </c>
    </row>
    <row r="4059" spans="1:6" s="58" customFormat="1">
      <c r="A4059" s="148" t="s">
        <v>7659</v>
      </c>
      <c r="B4059" s="149" t="s">
        <v>7660</v>
      </c>
      <c r="C4059" s="149" t="s">
        <v>473</v>
      </c>
      <c r="D4059" s="156" t="s">
        <v>8750</v>
      </c>
      <c r="E4059" s="151" t="s">
        <v>119</v>
      </c>
      <c r="F4059" s="202" t="s">
        <v>9009</v>
      </c>
    </row>
    <row r="4060" spans="1:6" s="58" customFormat="1">
      <c r="A4060" s="148" t="s">
        <v>7661</v>
      </c>
      <c r="B4060" s="149" t="s">
        <v>7662</v>
      </c>
      <c r="C4060" s="149" t="s">
        <v>133</v>
      </c>
      <c r="D4060" s="156" t="s">
        <v>9470</v>
      </c>
      <c r="E4060" s="151" t="s">
        <v>78</v>
      </c>
      <c r="F4060" s="202" t="s">
        <v>9009</v>
      </c>
    </row>
    <row r="4061" spans="1:6" s="58" customFormat="1">
      <c r="A4061" s="144" t="s">
        <v>7663</v>
      </c>
      <c r="B4061" s="155" t="s">
        <v>7664</v>
      </c>
      <c r="C4061" s="155" t="s">
        <v>748</v>
      </c>
      <c r="D4061" s="152" t="s">
        <v>7665</v>
      </c>
      <c r="E4061" s="147" t="s">
        <v>245</v>
      </c>
      <c r="F4061" s="198">
        <v>44557</v>
      </c>
    </row>
    <row r="4062" spans="1:6" s="58" customFormat="1">
      <c r="A4062" s="144" t="s">
        <v>7666</v>
      </c>
      <c r="B4062" s="155" t="s">
        <v>7667</v>
      </c>
      <c r="C4062" s="155" t="s">
        <v>503</v>
      </c>
      <c r="D4062" s="152" t="s">
        <v>7668</v>
      </c>
      <c r="E4062" s="147" t="s">
        <v>34</v>
      </c>
      <c r="F4062" s="202" t="s">
        <v>9009</v>
      </c>
    </row>
    <row r="4063" spans="1:6" s="58" customFormat="1">
      <c r="A4063" s="148" t="s">
        <v>7669</v>
      </c>
      <c r="B4063" s="149" t="s">
        <v>7670</v>
      </c>
      <c r="C4063" s="149" t="s">
        <v>182</v>
      </c>
      <c r="D4063" s="156" t="s">
        <v>951</v>
      </c>
      <c r="E4063" s="151" t="s">
        <v>42</v>
      </c>
      <c r="F4063" s="199">
        <v>22672</v>
      </c>
    </row>
    <row r="4064" spans="1:6" s="58" customFormat="1">
      <c r="A4064" s="144" t="s">
        <v>7671</v>
      </c>
      <c r="B4064" s="145" t="s">
        <v>7672</v>
      </c>
      <c r="C4064" s="145" t="s">
        <v>54</v>
      </c>
      <c r="D4064" s="146" t="s">
        <v>1251</v>
      </c>
      <c r="E4064" s="147" t="s">
        <v>99</v>
      </c>
      <c r="F4064" s="202" t="s">
        <v>9009</v>
      </c>
    </row>
    <row r="4065" spans="1:6" s="58" customFormat="1">
      <c r="A4065" s="144" t="s">
        <v>9469</v>
      </c>
      <c r="B4065" s="145" t="s">
        <v>7673</v>
      </c>
      <c r="C4065" s="145" t="s">
        <v>97</v>
      </c>
      <c r="D4065" s="159" t="s">
        <v>7231</v>
      </c>
      <c r="E4065" s="147" t="s">
        <v>119</v>
      </c>
      <c r="F4065" s="202" t="s">
        <v>9009</v>
      </c>
    </row>
    <row r="4066" spans="1:6" s="58" customFormat="1">
      <c r="A4066" s="101" t="s">
        <v>12054</v>
      </c>
      <c r="B4066" s="98" t="s">
        <v>12056</v>
      </c>
      <c r="C4066" s="98" t="s">
        <v>1048</v>
      </c>
      <c r="D4066" s="99" t="s">
        <v>4817</v>
      </c>
      <c r="E4066" s="100" t="s">
        <v>49</v>
      </c>
      <c r="F4066" s="197">
        <v>44208</v>
      </c>
    </row>
    <row r="4067" spans="1:6" s="58" customFormat="1">
      <c r="A4067" s="101" t="s">
        <v>11501</v>
      </c>
      <c r="B4067" s="98" t="s">
        <v>11504</v>
      </c>
      <c r="C4067" s="98" t="s">
        <v>6024</v>
      </c>
      <c r="D4067" s="99" t="s">
        <v>11505</v>
      </c>
      <c r="E4067" s="100" t="s">
        <v>1076</v>
      </c>
      <c r="F4067" s="193">
        <v>18642</v>
      </c>
    </row>
    <row r="4068" spans="1:6" s="58" customFormat="1">
      <c r="A4068" s="101" t="s">
        <v>11379</v>
      </c>
      <c r="B4068" s="98" t="s">
        <v>11380</v>
      </c>
      <c r="C4068" s="98" t="s">
        <v>224</v>
      </c>
      <c r="D4068" s="99" t="s">
        <v>5320</v>
      </c>
      <c r="E4068" s="100" t="s">
        <v>42</v>
      </c>
      <c r="F4068" s="204" t="s">
        <v>9009</v>
      </c>
    </row>
    <row r="4069" spans="1:6" s="58" customFormat="1">
      <c r="A4069" s="144" t="s">
        <v>7674</v>
      </c>
      <c r="B4069" s="158" t="s">
        <v>7675</v>
      </c>
      <c r="C4069" s="159" t="s">
        <v>1193</v>
      </c>
      <c r="D4069" s="159" t="s">
        <v>2430</v>
      </c>
      <c r="E4069" s="160" t="s">
        <v>42</v>
      </c>
      <c r="F4069" s="202" t="s">
        <v>9009</v>
      </c>
    </row>
    <row r="4070" spans="1:6" s="58" customFormat="1">
      <c r="A4070" s="101" t="s">
        <v>10386</v>
      </c>
      <c r="B4070" s="98" t="s">
        <v>10389</v>
      </c>
      <c r="C4070" s="98" t="s">
        <v>316</v>
      </c>
      <c r="D4070" s="99" t="s">
        <v>10390</v>
      </c>
      <c r="E4070" s="100" t="s">
        <v>16</v>
      </c>
      <c r="F4070" s="199">
        <v>15939</v>
      </c>
    </row>
    <row r="4071" spans="1:6" s="58" customFormat="1">
      <c r="A4071" s="148" t="s">
        <v>7676</v>
      </c>
      <c r="B4071" s="149" t="s">
        <v>7677</v>
      </c>
      <c r="C4071" s="149" t="s">
        <v>2530</v>
      </c>
      <c r="D4071" s="150" t="s">
        <v>7449</v>
      </c>
      <c r="E4071" s="151" t="s">
        <v>158</v>
      </c>
      <c r="F4071" s="202" t="s">
        <v>9009</v>
      </c>
    </row>
    <row r="4072" spans="1:6" s="58" customFormat="1">
      <c r="A4072" s="144" t="s">
        <v>7678</v>
      </c>
      <c r="B4072" s="158" t="s">
        <v>7679</v>
      </c>
      <c r="C4072" s="158" t="s">
        <v>7680</v>
      </c>
      <c r="D4072" s="159" t="s">
        <v>9468</v>
      </c>
      <c r="E4072" s="160" t="s">
        <v>42</v>
      </c>
      <c r="F4072" s="202" t="s">
        <v>9009</v>
      </c>
    </row>
    <row r="4073" spans="1:6" s="58" customFormat="1">
      <c r="A4073" s="144" t="s">
        <v>11192</v>
      </c>
      <c r="B4073" s="158" t="s">
        <v>11196</v>
      </c>
      <c r="C4073" s="159" t="s">
        <v>532</v>
      </c>
      <c r="D4073" s="159" t="s">
        <v>4082</v>
      </c>
      <c r="E4073" s="160" t="s">
        <v>53</v>
      </c>
      <c r="F4073" s="204" t="s">
        <v>9009</v>
      </c>
    </row>
    <row r="4074" spans="1:6" s="58" customFormat="1">
      <c r="A4074" s="144" t="s">
        <v>7681</v>
      </c>
      <c r="B4074" s="158" t="s">
        <v>7682</v>
      </c>
      <c r="C4074" s="158" t="s">
        <v>316</v>
      </c>
      <c r="D4074" s="159" t="s">
        <v>7683</v>
      </c>
      <c r="E4074" s="160" t="s">
        <v>27</v>
      </c>
      <c r="F4074" s="205" t="s">
        <v>9009</v>
      </c>
    </row>
    <row r="4075" spans="1:6" s="58" customFormat="1">
      <c r="A4075" s="144" t="s">
        <v>7684</v>
      </c>
      <c r="B4075" s="145" t="s">
        <v>7685</v>
      </c>
      <c r="C4075" s="145" t="s">
        <v>2626</v>
      </c>
      <c r="D4075" s="146" t="s">
        <v>7686</v>
      </c>
      <c r="E4075" s="147" t="s">
        <v>49</v>
      </c>
      <c r="F4075" s="205" t="s">
        <v>9009</v>
      </c>
    </row>
    <row r="4076" spans="1:6" s="58" customFormat="1">
      <c r="A4076" s="144" t="s">
        <v>7687</v>
      </c>
      <c r="B4076" s="158" t="s">
        <v>7689</v>
      </c>
      <c r="C4076" s="159" t="s">
        <v>409</v>
      </c>
      <c r="D4076" s="159" t="s">
        <v>4128</v>
      </c>
      <c r="E4076" s="160" t="s">
        <v>245</v>
      </c>
      <c r="F4076" s="205" t="s">
        <v>9009</v>
      </c>
    </row>
    <row r="4077" spans="1:6" s="58" customFormat="1">
      <c r="A4077" s="144" t="s">
        <v>7687</v>
      </c>
      <c r="B4077" s="155" t="s">
        <v>7688</v>
      </c>
      <c r="C4077" s="155" t="s">
        <v>340</v>
      </c>
      <c r="D4077" s="152" t="s">
        <v>4021</v>
      </c>
      <c r="E4077" s="147" t="s">
        <v>27</v>
      </c>
      <c r="F4077" s="205" t="s">
        <v>9009</v>
      </c>
    </row>
    <row r="4078" spans="1:6" s="58" customFormat="1">
      <c r="A4078" s="144" t="s">
        <v>11016</v>
      </c>
      <c r="B4078" s="158" t="s">
        <v>11017</v>
      </c>
      <c r="C4078" s="159" t="s">
        <v>344</v>
      </c>
      <c r="D4078" s="159" t="s">
        <v>9738</v>
      </c>
      <c r="E4078" s="160" t="s">
        <v>158</v>
      </c>
      <c r="F4078" s="197">
        <v>44199</v>
      </c>
    </row>
    <row r="4079" spans="1:6" s="58" customFormat="1">
      <c r="A4079" s="144" t="s">
        <v>7690</v>
      </c>
      <c r="B4079" s="158" t="s">
        <v>7691</v>
      </c>
      <c r="C4079" s="158" t="s">
        <v>7703</v>
      </c>
      <c r="D4079" s="159" t="s">
        <v>7692</v>
      </c>
      <c r="E4079" s="160" t="s">
        <v>42</v>
      </c>
      <c r="F4079" s="198">
        <v>44558</v>
      </c>
    </row>
    <row r="4080" spans="1:6" s="58" customFormat="1">
      <c r="A4080" s="148" t="s">
        <v>7693</v>
      </c>
      <c r="B4080" s="149" t="s">
        <v>7694</v>
      </c>
      <c r="C4080" s="149" t="s">
        <v>1086</v>
      </c>
      <c r="D4080" s="156" t="s">
        <v>9467</v>
      </c>
      <c r="E4080" s="151" t="s">
        <v>27</v>
      </c>
      <c r="F4080" s="198">
        <v>44548</v>
      </c>
    </row>
    <row r="4081" spans="1:6" s="58" customFormat="1">
      <c r="A4081" s="144" t="s">
        <v>7696</v>
      </c>
      <c r="B4081" s="158" t="s">
        <v>7697</v>
      </c>
      <c r="C4081" s="158" t="s">
        <v>193</v>
      </c>
      <c r="D4081" s="159" t="s">
        <v>7698</v>
      </c>
      <c r="E4081" s="160" t="s">
        <v>245</v>
      </c>
      <c r="F4081" s="199">
        <v>16528</v>
      </c>
    </row>
    <row r="4082" spans="1:6" s="58" customFormat="1">
      <c r="A4082" s="144" t="s">
        <v>7699</v>
      </c>
      <c r="B4082" s="155" t="s">
        <v>7700</v>
      </c>
      <c r="C4082" s="155" t="s">
        <v>593</v>
      </c>
      <c r="D4082" s="152" t="s">
        <v>845</v>
      </c>
      <c r="E4082" s="147" t="s">
        <v>307</v>
      </c>
      <c r="F4082" s="205" t="s">
        <v>9009</v>
      </c>
    </row>
    <row r="4083" spans="1:6" s="58" customFormat="1">
      <c r="A4083" s="144" t="s">
        <v>7699</v>
      </c>
      <c r="B4083" s="155" t="s">
        <v>7701</v>
      </c>
      <c r="C4083" s="155" t="s">
        <v>305</v>
      </c>
      <c r="D4083" s="152" t="s">
        <v>9466</v>
      </c>
      <c r="E4083" s="147" t="s">
        <v>158</v>
      </c>
      <c r="F4083" s="205" t="s">
        <v>9009</v>
      </c>
    </row>
    <row r="4084" spans="1:6" s="58" customFormat="1">
      <c r="A4084" s="148" t="s">
        <v>7699</v>
      </c>
      <c r="B4084" s="149" t="s">
        <v>7702</v>
      </c>
      <c r="C4084" s="149" t="s">
        <v>234</v>
      </c>
      <c r="D4084" s="150" t="s">
        <v>7703</v>
      </c>
      <c r="E4084" s="151" t="s">
        <v>42</v>
      </c>
      <c r="F4084" s="205" t="s">
        <v>9009</v>
      </c>
    </row>
    <row r="4085" spans="1:6" s="58" customFormat="1">
      <c r="A4085" s="144" t="s">
        <v>7704</v>
      </c>
      <c r="B4085" s="158" t="s">
        <v>7707</v>
      </c>
      <c r="C4085" s="158" t="s">
        <v>7708</v>
      </c>
      <c r="D4085" s="159" t="s">
        <v>7709</v>
      </c>
      <c r="E4085" s="160" t="s">
        <v>318</v>
      </c>
      <c r="F4085" s="205" t="s">
        <v>9009</v>
      </c>
    </row>
    <row r="4086" spans="1:6" s="58" customFormat="1">
      <c r="A4086" s="144" t="s">
        <v>7704</v>
      </c>
      <c r="B4086" s="145" t="s">
        <v>7705</v>
      </c>
      <c r="C4086" s="145" t="s">
        <v>7706</v>
      </c>
      <c r="D4086" s="146" t="s">
        <v>7135</v>
      </c>
      <c r="E4086" s="147" t="s">
        <v>85</v>
      </c>
      <c r="F4086" s="205" t="s">
        <v>9009</v>
      </c>
    </row>
    <row r="4087" spans="1:6" s="58" customFormat="1">
      <c r="A4087" s="148" t="s">
        <v>7710</v>
      </c>
      <c r="B4087" s="149" t="s">
        <v>7711</v>
      </c>
      <c r="C4087" s="149" t="s">
        <v>1086</v>
      </c>
      <c r="D4087" s="150" t="s">
        <v>2235</v>
      </c>
      <c r="E4087" s="151" t="s">
        <v>27</v>
      </c>
      <c r="F4087" s="205" t="s">
        <v>9009</v>
      </c>
    </row>
    <row r="4088" spans="1:6" s="58" customFormat="1">
      <c r="A4088" s="148" t="s">
        <v>7712</v>
      </c>
      <c r="B4088" s="149" t="s">
        <v>7713</v>
      </c>
      <c r="C4088" s="149" t="s">
        <v>1536</v>
      </c>
      <c r="D4088" s="150" t="s">
        <v>7714</v>
      </c>
      <c r="E4088" s="151" t="s">
        <v>162</v>
      </c>
      <c r="F4088" s="205" t="s">
        <v>9009</v>
      </c>
    </row>
    <row r="4089" spans="1:6" s="58" customFormat="1">
      <c r="A4089" s="148" t="s">
        <v>7715</v>
      </c>
      <c r="B4089" s="149" t="s">
        <v>7716</v>
      </c>
      <c r="C4089" s="149" t="s">
        <v>14</v>
      </c>
      <c r="D4089" s="150" t="s">
        <v>5698</v>
      </c>
      <c r="E4089" s="151" t="s">
        <v>99</v>
      </c>
      <c r="F4089" s="205" t="s">
        <v>9009</v>
      </c>
    </row>
    <row r="4090" spans="1:6" s="58" customFormat="1">
      <c r="A4090" s="144" t="s">
        <v>10853</v>
      </c>
      <c r="B4090" s="158" t="s">
        <v>10858</v>
      </c>
      <c r="C4090" s="159" t="s">
        <v>1372</v>
      </c>
      <c r="D4090" s="159" t="s">
        <v>8902</v>
      </c>
      <c r="E4090" s="160" t="s">
        <v>53</v>
      </c>
      <c r="F4090" s="204" t="s">
        <v>9009</v>
      </c>
    </row>
    <row r="4091" spans="1:6" s="58" customFormat="1">
      <c r="A4091" s="148" t="s">
        <v>7717</v>
      </c>
      <c r="B4091" s="149" t="s">
        <v>7718</v>
      </c>
      <c r="C4091" s="149" t="s">
        <v>334</v>
      </c>
      <c r="D4091" s="150" t="s">
        <v>7719</v>
      </c>
      <c r="E4091" s="151" t="s">
        <v>307</v>
      </c>
      <c r="F4091" s="205" t="s">
        <v>9009</v>
      </c>
    </row>
    <row r="4092" spans="1:6" s="58" customFormat="1">
      <c r="A4092" s="144" t="s">
        <v>7720</v>
      </c>
      <c r="B4092" s="145" t="s">
        <v>7721</v>
      </c>
      <c r="C4092" s="145" t="s">
        <v>1432</v>
      </c>
      <c r="D4092" s="146" t="s">
        <v>7722</v>
      </c>
      <c r="E4092" s="147" t="s">
        <v>307</v>
      </c>
      <c r="F4092" s="205" t="s">
        <v>9009</v>
      </c>
    </row>
    <row r="4093" spans="1:6" s="58" customFormat="1">
      <c r="A4093" s="144" t="s">
        <v>7723</v>
      </c>
      <c r="B4093" s="145" t="s">
        <v>7724</v>
      </c>
      <c r="C4093" s="145" t="s">
        <v>7725</v>
      </c>
      <c r="D4093" s="146" t="s">
        <v>7726</v>
      </c>
      <c r="E4093" s="147" t="s">
        <v>423</v>
      </c>
      <c r="F4093" s="205" t="s">
        <v>9009</v>
      </c>
    </row>
    <row r="4094" spans="1:6" s="58" customFormat="1">
      <c r="A4094" s="144" t="s">
        <v>7727</v>
      </c>
      <c r="B4094" s="145" t="s">
        <v>7728</v>
      </c>
      <c r="C4094" s="145" t="s">
        <v>88</v>
      </c>
      <c r="D4094" s="146" t="s">
        <v>1670</v>
      </c>
      <c r="E4094" s="147" t="s">
        <v>45</v>
      </c>
      <c r="F4094" s="199">
        <v>17699</v>
      </c>
    </row>
    <row r="4095" spans="1:6" s="58" customFormat="1">
      <c r="A4095" s="144" t="s">
        <v>7729</v>
      </c>
      <c r="B4095" s="145" t="s">
        <v>7730</v>
      </c>
      <c r="C4095" s="145" t="s">
        <v>41</v>
      </c>
      <c r="D4095" s="146" t="s">
        <v>7731</v>
      </c>
      <c r="E4095" s="147" t="s">
        <v>38</v>
      </c>
      <c r="F4095" s="205" t="s">
        <v>9009</v>
      </c>
    </row>
    <row r="4096" spans="1:6" s="58" customFormat="1">
      <c r="A4096" s="144" t="s">
        <v>7732</v>
      </c>
      <c r="B4096" s="158" t="s">
        <v>9449</v>
      </c>
      <c r="C4096" s="159" t="s">
        <v>5182</v>
      </c>
      <c r="D4096" s="159" t="s">
        <v>5835</v>
      </c>
      <c r="E4096" s="160" t="s">
        <v>158</v>
      </c>
      <c r="F4096" s="205" t="s">
        <v>9009</v>
      </c>
    </row>
    <row r="4097" spans="1:6" s="58" customFormat="1">
      <c r="A4097" s="144" t="s">
        <v>7733</v>
      </c>
      <c r="B4097" s="155" t="s">
        <v>7734</v>
      </c>
      <c r="C4097" s="155" t="s">
        <v>1536</v>
      </c>
      <c r="D4097" s="152" t="s">
        <v>7735</v>
      </c>
      <c r="E4097" s="147" t="s">
        <v>4347</v>
      </c>
      <c r="F4097" s="205" t="s">
        <v>9009</v>
      </c>
    </row>
    <row r="4098" spans="1:6" s="58" customFormat="1">
      <c r="A4098" s="144" t="s">
        <v>7736</v>
      </c>
      <c r="B4098" s="155" t="s">
        <v>7737</v>
      </c>
      <c r="C4098" s="155" t="s">
        <v>14</v>
      </c>
      <c r="D4098" s="152" t="s">
        <v>2342</v>
      </c>
      <c r="E4098" s="147" t="s">
        <v>85</v>
      </c>
      <c r="F4098" s="199">
        <v>22517</v>
      </c>
    </row>
    <row r="4099" spans="1:6" s="58" customFormat="1">
      <c r="A4099" s="144" t="s">
        <v>7738</v>
      </c>
      <c r="B4099" s="145" t="s">
        <v>7739</v>
      </c>
      <c r="C4099" s="145" t="s">
        <v>36</v>
      </c>
      <c r="D4099" s="159" t="s">
        <v>5911</v>
      </c>
      <c r="E4099" s="147" t="s">
        <v>78</v>
      </c>
      <c r="F4099" s="205" t="s">
        <v>9009</v>
      </c>
    </row>
    <row r="4100" spans="1:6" s="58" customFormat="1">
      <c r="A4100" s="144" t="s">
        <v>7740</v>
      </c>
      <c r="B4100" s="145" t="s">
        <v>7741</v>
      </c>
      <c r="C4100" s="145" t="s">
        <v>334</v>
      </c>
      <c r="D4100" s="159" t="s">
        <v>4208</v>
      </c>
      <c r="E4100" s="147" t="s">
        <v>99</v>
      </c>
      <c r="F4100" s="205" t="s">
        <v>9009</v>
      </c>
    </row>
    <row r="4101" spans="1:6" s="58" customFormat="1">
      <c r="A4101" s="144" t="s">
        <v>7742</v>
      </c>
      <c r="B4101" s="158" t="s">
        <v>7743</v>
      </c>
      <c r="C4101" s="158" t="s">
        <v>7744</v>
      </c>
      <c r="D4101" s="159" t="s">
        <v>7745</v>
      </c>
      <c r="E4101" s="160" t="s">
        <v>94</v>
      </c>
      <c r="F4101" s="199">
        <v>12811</v>
      </c>
    </row>
    <row r="4102" spans="1:6" s="58" customFormat="1">
      <c r="A4102" s="148" t="s">
        <v>7747</v>
      </c>
      <c r="B4102" s="149" t="s">
        <v>7748</v>
      </c>
      <c r="C4102" s="154" t="s">
        <v>9465</v>
      </c>
      <c r="D4102" s="150" t="s">
        <v>7749</v>
      </c>
      <c r="E4102" s="151" t="s">
        <v>78</v>
      </c>
      <c r="F4102" s="199">
        <v>14479</v>
      </c>
    </row>
    <row r="4103" spans="1:6" s="58" customFormat="1">
      <c r="A4103" s="144" t="s">
        <v>7750</v>
      </c>
      <c r="B4103" s="158" t="s">
        <v>7751</v>
      </c>
      <c r="C4103" s="158" t="s">
        <v>1536</v>
      </c>
      <c r="D4103" s="159" t="s">
        <v>7752</v>
      </c>
      <c r="E4103" s="160" t="s">
        <v>71</v>
      </c>
      <c r="F4103" s="202" t="s">
        <v>9009</v>
      </c>
    </row>
    <row r="4104" spans="1:6" s="58" customFormat="1">
      <c r="A4104" s="144" t="s">
        <v>7753</v>
      </c>
      <c r="B4104" s="158" t="s">
        <v>7754</v>
      </c>
      <c r="C4104" s="159" t="s">
        <v>114</v>
      </c>
      <c r="D4104" s="159" t="s">
        <v>7755</v>
      </c>
      <c r="E4104" s="160" t="s">
        <v>318</v>
      </c>
      <c r="F4104" s="202" t="s">
        <v>9009</v>
      </c>
    </row>
    <row r="4105" spans="1:6" s="58" customFormat="1">
      <c r="A4105" s="101" t="s">
        <v>10836</v>
      </c>
      <c r="B4105" s="98" t="s">
        <v>10840</v>
      </c>
      <c r="C4105" s="98" t="s">
        <v>10837</v>
      </c>
      <c r="D4105" s="99" t="s">
        <v>1909</v>
      </c>
      <c r="E4105" s="100" t="s">
        <v>94</v>
      </c>
      <c r="F4105" s="197">
        <v>44560</v>
      </c>
    </row>
    <row r="4106" spans="1:6" s="58" customFormat="1">
      <c r="A4106" s="144" t="s">
        <v>7757</v>
      </c>
      <c r="B4106" s="155" t="s">
        <v>7759</v>
      </c>
      <c r="C4106" s="155" t="s">
        <v>7760</v>
      </c>
      <c r="D4106" s="152" t="s">
        <v>706</v>
      </c>
      <c r="E4106" s="147" t="s">
        <v>85</v>
      </c>
      <c r="F4106" s="202" t="s">
        <v>9009</v>
      </c>
    </row>
    <row r="4107" spans="1:6" s="58" customFormat="1">
      <c r="A4107" s="144" t="s">
        <v>7761</v>
      </c>
      <c r="B4107" s="145" t="s">
        <v>7762</v>
      </c>
      <c r="C4107" s="145" t="s">
        <v>746</v>
      </c>
      <c r="D4107" s="146" t="s">
        <v>7763</v>
      </c>
      <c r="E4107" s="147" t="s">
        <v>158</v>
      </c>
      <c r="F4107" s="202" t="s">
        <v>9009</v>
      </c>
    </row>
    <row r="4108" spans="1:6" s="58" customFormat="1">
      <c r="A4108" s="144" t="s">
        <v>7764</v>
      </c>
      <c r="B4108" s="155" t="s">
        <v>7765</v>
      </c>
      <c r="C4108" s="155" t="s">
        <v>387</v>
      </c>
      <c r="D4108" s="152" t="s">
        <v>830</v>
      </c>
      <c r="E4108" s="147" t="s">
        <v>27</v>
      </c>
      <c r="F4108" s="202" t="s">
        <v>9009</v>
      </c>
    </row>
    <row r="4109" spans="1:6" s="58" customFormat="1">
      <c r="A4109" s="144" t="s">
        <v>7766</v>
      </c>
      <c r="B4109" s="158" t="s">
        <v>7767</v>
      </c>
      <c r="C4109" s="158" t="s">
        <v>257</v>
      </c>
      <c r="D4109" s="159" t="s">
        <v>4645</v>
      </c>
      <c r="E4109" s="160" t="s">
        <v>53</v>
      </c>
      <c r="F4109" s="202" t="s">
        <v>9009</v>
      </c>
    </row>
    <row r="4110" spans="1:6" s="58" customFormat="1">
      <c r="A4110" s="144" t="s">
        <v>11030</v>
      </c>
      <c r="B4110" s="158" t="s">
        <v>11032</v>
      </c>
      <c r="C4110" s="159" t="s">
        <v>110</v>
      </c>
      <c r="D4110" s="159" t="s">
        <v>8053</v>
      </c>
      <c r="E4110" s="160" t="s">
        <v>49</v>
      </c>
      <c r="F4110" s="197">
        <v>44481</v>
      </c>
    </row>
    <row r="4111" spans="1:6" s="58" customFormat="1">
      <c r="A4111" s="144" t="s">
        <v>7768</v>
      </c>
      <c r="B4111" s="158" t="s">
        <v>7772</v>
      </c>
      <c r="C4111" s="159" t="s">
        <v>7773</v>
      </c>
      <c r="D4111" s="159" t="s">
        <v>7774</v>
      </c>
      <c r="E4111" s="160" t="s">
        <v>307</v>
      </c>
      <c r="F4111" s="202" t="s">
        <v>9009</v>
      </c>
    </row>
    <row r="4112" spans="1:6" s="58" customFormat="1">
      <c r="A4112" s="144" t="s">
        <v>7768</v>
      </c>
      <c r="B4112" s="145" t="s">
        <v>7769</v>
      </c>
      <c r="C4112" s="145" t="s">
        <v>182</v>
      </c>
      <c r="D4112" s="146" t="s">
        <v>1269</v>
      </c>
      <c r="E4112" s="147" t="s">
        <v>71</v>
      </c>
      <c r="F4112" s="202" t="s">
        <v>9009</v>
      </c>
    </row>
    <row r="4113" spans="1:6" s="58" customFormat="1">
      <c r="A4113" s="144" t="s">
        <v>7768</v>
      </c>
      <c r="B4113" s="145" t="s">
        <v>7770</v>
      </c>
      <c r="C4113" s="145" t="s">
        <v>36</v>
      </c>
      <c r="D4113" s="146" t="s">
        <v>7771</v>
      </c>
      <c r="E4113" s="147" t="s">
        <v>201</v>
      </c>
      <c r="F4113" s="199">
        <v>17560</v>
      </c>
    </row>
    <row r="4114" spans="1:6" s="58" customFormat="1">
      <c r="A4114" s="101" t="s">
        <v>7768</v>
      </c>
      <c r="B4114" s="98" t="s">
        <v>10142</v>
      </c>
      <c r="C4114" s="98" t="s">
        <v>392</v>
      </c>
      <c r="D4114" s="99" t="s">
        <v>10143</v>
      </c>
      <c r="E4114" s="100" t="s">
        <v>78</v>
      </c>
      <c r="F4114" s="202" t="s">
        <v>9009</v>
      </c>
    </row>
    <row r="4115" spans="1:6" s="58" customFormat="1">
      <c r="A4115" s="144" t="s">
        <v>7775</v>
      </c>
      <c r="B4115" s="158" t="s">
        <v>7776</v>
      </c>
      <c r="C4115" s="159" t="s">
        <v>532</v>
      </c>
      <c r="D4115" s="159" t="s">
        <v>2669</v>
      </c>
      <c r="E4115" s="160" t="s">
        <v>287</v>
      </c>
      <c r="F4115" s="202" t="s">
        <v>9009</v>
      </c>
    </row>
    <row r="4116" spans="1:6" s="58" customFormat="1">
      <c r="A4116" s="144" t="s">
        <v>7777</v>
      </c>
      <c r="B4116" s="145" t="s">
        <v>7778</v>
      </c>
      <c r="C4116" s="145" t="s">
        <v>528</v>
      </c>
      <c r="D4116" s="146" t="s">
        <v>7779</v>
      </c>
      <c r="E4116" s="147" t="s">
        <v>162</v>
      </c>
      <c r="F4116" s="202" t="s">
        <v>9009</v>
      </c>
    </row>
    <row r="4117" spans="1:6" s="58" customFormat="1">
      <c r="A4117" s="144" t="s">
        <v>7780</v>
      </c>
      <c r="B4117" s="145" t="s">
        <v>7781</v>
      </c>
      <c r="C4117" s="145" t="s">
        <v>2198</v>
      </c>
      <c r="D4117" s="146" t="s">
        <v>262</v>
      </c>
      <c r="E4117" s="147" t="s">
        <v>53</v>
      </c>
      <c r="F4117" s="202" t="s">
        <v>9009</v>
      </c>
    </row>
    <row r="4118" spans="1:6" s="58" customFormat="1">
      <c r="A4118" s="144" t="s">
        <v>7782</v>
      </c>
      <c r="B4118" s="145" t="s">
        <v>7783</v>
      </c>
      <c r="C4118" s="145" t="s">
        <v>249</v>
      </c>
      <c r="D4118" s="146" t="s">
        <v>7784</v>
      </c>
      <c r="E4118" s="172" t="s">
        <v>85</v>
      </c>
      <c r="F4118" s="202" t="s">
        <v>9009</v>
      </c>
    </row>
    <row r="4119" spans="1:6" s="58" customFormat="1">
      <c r="A4119" s="148" t="s">
        <v>7785</v>
      </c>
      <c r="B4119" s="149" t="s">
        <v>7786</v>
      </c>
      <c r="C4119" s="149" t="s">
        <v>114</v>
      </c>
      <c r="D4119" s="150" t="s">
        <v>7113</v>
      </c>
      <c r="E4119" s="151" t="s">
        <v>27</v>
      </c>
      <c r="F4119" s="202" t="s">
        <v>9009</v>
      </c>
    </row>
    <row r="4120" spans="1:6" s="58" customFormat="1">
      <c r="A4120" s="144" t="s">
        <v>7787</v>
      </c>
      <c r="B4120" s="158" t="s">
        <v>9473</v>
      </c>
      <c r="C4120" s="158" t="s">
        <v>88</v>
      </c>
      <c r="D4120" s="159" t="s">
        <v>9474</v>
      </c>
      <c r="E4120" s="160" t="s">
        <v>99</v>
      </c>
      <c r="F4120" s="205" t="s">
        <v>9009</v>
      </c>
    </row>
    <row r="4121" spans="1:6" s="58" customFormat="1">
      <c r="A4121" s="144" t="s">
        <v>7787</v>
      </c>
      <c r="B4121" s="158" t="s">
        <v>7788</v>
      </c>
      <c r="C4121" s="159" t="s">
        <v>528</v>
      </c>
      <c r="D4121" s="159" t="s">
        <v>9464</v>
      </c>
      <c r="E4121" s="160" t="s">
        <v>38</v>
      </c>
      <c r="F4121" s="202" t="s">
        <v>9009</v>
      </c>
    </row>
    <row r="4122" spans="1:6" s="58" customFormat="1">
      <c r="A4122" s="144" t="s">
        <v>7789</v>
      </c>
      <c r="B4122" s="158" t="s">
        <v>7790</v>
      </c>
      <c r="C4122" s="158" t="s">
        <v>285</v>
      </c>
      <c r="D4122" s="159" t="s">
        <v>7791</v>
      </c>
      <c r="E4122" s="160" t="s">
        <v>31</v>
      </c>
      <c r="F4122" s="202" t="s">
        <v>9009</v>
      </c>
    </row>
    <row r="4123" spans="1:6" s="58" customFormat="1">
      <c r="A4123" s="101" t="s">
        <v>10789</v>
      </c>
      <c r="B4123" s="98" t="s">
        <v>10792</v>
      </c>
      <c r="C4123" s="98" t="s">
        <v>14</v>
      </c>
      <c r="D4123" s="99" t="s">
        <v>2640</v>
      </c>
      <c r="E4123" s="100" t="s">
        <v>94</v>
      </c>
      <c r="F4123" s="204" t="s">
        <v>9009</v>
      </c>
    </row>
    <row r="4124" spans="1:6" s="58" customFormat="1">
      <c r="A4124" s="144" t="s">
        <v>7792</v>
      </c>
      <c r="B4124" s="158" t="s">
        <v>7795</v>
      </c>
      <c r="C4124" s="159" t="s">
        <v>7796</v>
      </c>
      <c r="D4124" s="159" t="s">
        <v>1175</v>
      </c>
      <c r="E4124" s="160" t="s">
        <v>27</v>
      </c>
      <c r="F4124" s="202" t="s">
        <v>9009</v>
      </c>
    </row>
    <row r="4125" spans="1:6" s="58" customFormat="1">
      <c r="A4125" s="148" t="s">
        <v>7792</v>
      </c>
      <c r="B4125" s="149" t="s">
        <v>7793</v>
      </c>
      <c r="C4125" s="149" t="s">
        <v>260</v>
      </c>
      <c r="D4125" s="150" t="s">
        <v>7794</v>
      </c>
      <c r="E4125" s="151" t="s">
        <v>66</v>
      </c>
      <c r="F4125" s="202" t="s">
        <v>9009</v>
      </c>
    </row>
    <row r="4126" spans="1:6" s="58" customFormat="1">
      <c r="A4126" s="101" t="s">
        <v>11449</v>
      </c>
      <c r="B4126" s="98" t="s">
        <v>11450</v>
      </c>
      <c r="C4126" s="98" t="s">
        <v>469</v>
      </c>
      <c r="D4126" s="99" t="s">
        <v>602</v>
      </c>
      <c r="E4126" s="100" t="s">
        <v>27</v>
      </c>
      <c r="F4126" s="204" t="s">
        <v>9009</v>
      </c>
    </row>
    <row r="4127" spans="1:6" s="58" customFormat="1">
      <c r="A4127" s="148" t="s">
        <v>7797</v>
      </c>
      <c r="B4127" s="149" t="s">
        <v>7798</v>
      </c>
      <c r="C4127" s="149" t="s">
        <v>593</v>
      </c>
      <c r="D4127" s="150" t="s">
        <v>4196</v>
      </c>
      <c r="E4127" s="151" t="s">
        <v>49</v>
      </c>
      <c r="F4127" s="199">
        <v>15692</v>
      </c>
    </row>
    <row r="4128" spans="1:6" s="58" customFormat="1">
      <c r="A4128" s="144" t="s">
        <v>7797</v>
      </c>
      <c r="B4128" s="158" t="s">
        <v>10673</v>
      </c>
      <c r="C4128" s="159" t="s">
        <v>340</v>
      </c>
      <c r="D4128" s="159" t="s">
        <v>2354</v>
      </c>
      <c r="E4128" s="160" t="s">
        <v>49</v>
      </c>
      <c r="F4128" s="204" t="s">
        <v>9009</v>
      </c>
    </row>
    <row r="4129" spans="1:6" s="58" customFormat="1">
      <c r="A4129" s="148" t="s">
        <v>7799</v>
      </c>
      <c r="B4129" s="149" t="s">
        <v>7800</v>
      </c>
      <c r="C4129" s="149" t="s">
        <v>528</v>
      </c>
      <c r="D4129" s="150" t="s">
        <v>626</v>
      </c>
      <c r="E4129" s="151" t="s">
        <v>42</v>
      </c>
      <c r="F4129" s="202" t="s">
        <v>9009</v>
      </c>
    </row>
    <row r="4130" spans="1:6" s="58" customFormat="1">
      <c r="A4130" s="144" t="s">
        <v>7801</v>
      </c>
      <c r="B4130" s="155" t="s">
        <v>7802</v>
      </c>
      <c r="C4130" s="155" t="s">
        <v>7803</v>
      </c>
      <c r="D4130" s="152" t="s">
        <v>7804</v>
      </c>
      <c r="E4130" s="147" t="s">
        <v>158</v>
      </c>
      <c r="F4130" s="202" t="s">
        <v>9009</v>
      </c>
    </row>
    <row r="4131" spans="1:6" s="58" customFormat="1">
      <c r="A4131" s="144" t="s">
        <v>7805</v>
      </c>
      <c r="B4131" s="158" t="s">
        <v>7806</v>
      </c>
      <c r="C4131" s="158" t="s">
        <v>14</v>
      </c>
      <c r="D4131" s="159" t="s">
        <v>7538</v>
      </c>
      <c r="E4131" s="160" t="s">
        <v>53</v>
      </c>
      <c r="F4131" s="202" t="s">
        <v>9009</v>
      </c>
    </row>
    <row r="4132" spans="1:6" s="58" customFormat="1">
      <c r="A4132" s="144" t="s">
        <v>7807</v>
      </c>
      <c r="B4132" s="158" t="s">
        <v>7808</v>
      </c>
      <c r="C4132" s="159" t="s">
        <v>133</v>
      </c>
      <c r="D4132" s="159" t="s">
        <v>9463</v>
      </c>
      <c r="E4132" s="160" t="s">
        <v>78</v>
      </c>
      <c r="F4132" s="202" t="s">
        <v>9009</v>
      </c>
    </row>
    <row r="4133" spans="1:6" s="58" customFormat="1">
      <c r="A4133" s="101" t="s">
        <v>9895</v>
      </c>
      <c r="B4133" s="98" t="s">
        <v>9896</v>
      </c>
      <c r="C4133" s="98" t="s">
        <v>36</v>
      </c>
      <c r="D4133" s="99" t="s">
        <v>9804</v>
      </c>
      <c r="E4133" s="100" t="s">
        <v>85</v>
      </c>
      <c r="F4133" s="205" t="s">
        <v>9009</v>
      </c>
    </row>
    <row r="4134" spans="1:6" s="58" customFormat="1">
      <c r="A4134" s="148" t="s">
        <v>7809</v>
      </c>
      <c r="B4134" s="149" t="s">
        <v>7810</v>
      </c>
      <c r="C4134" s="149" t="s">
        <v>285</v>
      </c>
      <c r="D4134" s="150" t="s">
        <v>410</v>
      </c>
      <c r="E4134" s="151" t="s">
        <v>78</v>
      </c>
      <c r="F4134" s="202" t="s">
        <v>9009</v>
      </c>
    </row>
    <row r="4135" spans="1:6" s="58" customFormat="1">
      <c r="A4135" s="165" t="s">
        <v>7811</v>
      </c>
      <c r="B4135" s="164" t="s">
        <v>7812</v>
      </c>
      <c r="C4135" s="164" t="s">
        <v>97</v>
      </c>
      <c r="D4135" s="150" t="s">
        <v>3851</v>
      </c>
      <c r="E4135" s="151" t="s">
        <v>42</v>
      </c>
      <c r="F4135" s="199">
        <v>18212</v>
      </c>
    </row>
    <row r="4136" spans="1:6" s="58" customFormat="1">
      <c r="A4136" s="144" t="s">
        <v>7813</v>
      </c>
      <c r="B4136" s="158" t="s">
        <v>7814</v>
      </c>
      <c r="C4136" s="158" t="s">
        <v>7815</v>
      </c>
      <c r="D4136" s="159" t="s">
        <v>7816</v>
      </c>
      <c r="E4136" s="160" t="s">
        <v>99</v>
      </c>
      <c r="F4136" s="202" t="s">
        <v>9009</v>
      </c>
    </row>
    <row r="4137" spans="1:6" s="58" customFormat="1">
      <c r="A4137" s="148" t="s">
        <v>7817</v>
      </c>
      <c r="B4137" s="149" t="s">
        <v>7818</v>
      </c>
      <c r="C4137" s="149" t="s">
        <v>7819</v>
      </c>
      <c r="D4137" s="150" t="s">
        <v>7820</v>
      </c>
      <c r="E4137" s="151" t="s">
        <v>20</v>
      </c>
      <c r="F4137" s="202" t="s">
        <v>9009</v>
      </c>
    </row>
    <row r="4138" spans="1:6" s="58" customFormat="1">
      <c r="A4138" s="144" t="s">
        <v>7817</v>
      </c>
      <c r="B4138" s="158" t="s">
        <v>7821</v>
      </c>
      <c r="C4138" s="158" t="s">
        <v>340</v>
      </c>
      <c r="D4138" s="159" t="s">
        <v>736</v>
      </c>
      <c r="E4138" s="160" t="s">
        <v>49</v>
      </c>
      <c r="F4138" s="202" t="s">
        <v>9009</v>
      </c>
    </row>
    <row r="4139" spans="1:6" s="58" customFormat="1">
      <c r="A4139" s="144" t="s">
        <v>7822</v>
      </c>
      <c r="B4139" s="158" t="s">
        <v>7823</v>
      </c>
      <c r="C4139" s="158" t="s">
        <v>331</v>
      </c>
      <c r="D4139" s="159" t="s">
        <v>7824</v>
      </c>
      <c r="E4139" s="160" t="s">
        <v>60</v>
      </c>
      <c r="F4139" s="198">
        <v>44295</v>
      </c>
    </row>
    <row r="4140" spans="1:6" s="58" customFormat="1">
      <c r="A4140" s="148" t="s">
        <v>7825</v>
      </c>
      <c r="B4140" s="149" t="s">
        <v>7826</v>
      </c>
      <c r="C4140" s="149" t="s">
        <v>2246</v>
      </c>
      <c r="D4140" s="150" t="s">
        <v>5269</v>
      </c>
      <c r="E4140" s="151" t="s">
        <v>78</v>
      </c>
      <c r="F4140" s="199">
        <v>11963</v>
      </c>
    </row>
    <row r="4141" spans="1:6" s="58" customFormat="1">
      <c r="A4141" s="101" t="s">
        <v>10388</v>
      </c>
      <c r="B4141" s="98" t="s">
        <v>10392</v>
      </c>
      <c r="C4141" s="98" t="s">
        <v>285</v>
      </c>
      <c r="D4141" s="99" t="s">
        <v>393</v>
      </c>
      <c r="E4141" s="100" t="s">
        <v>99</v>
      </c>
      <c r="F4141" s="205" t="s">
        <v>9009</v>
      </c>
    </row>
    <row r="4142" spans="1:6" s="58" customFormat="1">
      <c r="A4142" s="148" t="s">
        <v>7827</v>
      </c>
      <c r="B4142" s="149" t="s">
        <v>7828</v>
      </c>
      <c r="C4142" s="149" t="s">
        <v>398</v>
      </c>
      <c r="D4142" s="150" t="s">
        <v>7820</v>
      </c>
      <c r="E4142" s="151" t="s">
        <v>20</v>
      </c>
      <c r="F4142" s="202" t="s">
        <v>9009</v>
      </c>
    </row>
    <row r="4143" spans="1:6" s="58" customFormat="1">
      <c r="A4143" s="148" t="s">
        <v>7829</v>
      </c>
      <c r="B4143" s="149" t="s">
        <v>7830</v>
      </c>
      <c r="C4143" s="149" t="s">
        <v>36</v>
      </c>
      <c r="D4143" s="150" t="s">
        <v>7831</v>
      </c>
      <c r="E4143" s="151" t="s">
        <v>60</v>
      </c>
      <c r="F4143" s="198">
        <v>44521</v>
      </c>
    </row>
    <row r="4144" spans="1:6" s="58" customFormat="1">
      <c r="A4144" s="101" t="s">
        <v>7829</v>
      </c>
      <c r="B4144" s="98" t="s">
        <v>11376</v>
      </c>
      <c r="C4144" s="98" t="s">
        <v>161</v>
      </c>
      <c r="D4144" s="99" t="s">
        <v>1149</v>
      </c>
      <c r="E4144" s="100" t="s">
        <v>71</v>
      </c>
      <c r="F4144" s="204" t="s">
        <v>9009</v>
      </c>
    </row>
    <row r="4145" spans="1:6" s="58" customFormat="1">
      <c r="A4145" s="101" t="s">
        <v>9191</v>
      </c>
      <c r="B4145" s="98" t="s">
        <v>9192</v>
      </c>
      <c r="C4145" s="98" t="s">
        <v>344</v>
      </c>
      <c r="D4145" s="99" t="s">
        <v>9193</v>
      </c>
      <c r="E4145" s="100" t="s">
        <v>16</v>
      </c>
      <c r="F4145" s="205" t="s">
        <v>9009</v>
      </c>
    </row>
    <row r="4146" spans="1:6" s="58" customFormat="1">
      <c r="A4146" s="144" t="s">
        <v>7832</v>
      </c>
      <c r="B4146" s="145" t="s">
        <v>7833</v>
      </c>
      <c r="C4146" s="145" t="s">
        <v>97</v>
      </c>
      <c r="D4146" s="146" t="s">
        <v>7834</v>
      </c>
      <c r="E4146" s="147" t="s">
        <v>423</v>
      </c>
      <c r="F4146" s="202" t="s">
        <v>9009</v>
      </c>
    </row>
    <row r="4147" spans="1:6" s="58" customFormat="1">
      <c r="A4147" s="144" t="s">
        <v>7835</v>
      </c>
      <c r="B4147" s="155" t="s">
        <v>7836</v>
      </c>
      <c r="C4147" s="155" t="s">
        <v>260</v>
      </c>
      <c r="D4147" s="152" t="s">
        <v>2165</v>
      </c>
      <c r="E4147" s="147" t="s">
        <v>134</v>
      </c>
      <c r="F4147" s="202" t="s">
        <v>9009</v>
      </c>
    </row>
    <row r="4148" spans="1:6" s="58" customFormat="1">
      <c r="A4148" s="144" t="s">
        <v>7837</v>
      </c>
      <c r="B4148" s="158" t="s">
        <v>7838</v>
      </c>
      <c r="C4148" s="158" t="s">
        <v>72</v>
      </c>
      <c r="D4148" s="159" t="s">
        <v>7839</v>
      </c>
      <c r="E4148" s="160" t="s">
        <v>221</v>
      </c>
      <c r="F4148" s="202" t="s">
        <v>9009</v>
      </c>
    </row>
    <row r="4149" spans="1:6" s="58" customFormat="1">
      <c r="A4149" s="144" t="s">
        <v>7840</v>
      </c>
      <c r="B4149" s="158" t="s">
        <v>7841</v>
      </c>
      <c r="C4149" s="158" t="s">
        <v>1086</v>
      </c>
      <c r="D4149" s="159" t="s">
        <v>2378</v>
      </c>
      <c r="E4149" s="160" t="s">
        <v>78</v>
      </c>
      <c r="F4149" s="202" t="s">
        <v>9009</v>
      </c>
    </row>
    <row r="4150" spans="1:6" s="58" customFormat="1">
      <c r="A4150" s="148" t="s">
        <v>7842</v>
      </c>
      <c r="B4150" s="149" t="s">
        <v>7843</v>
      </c>
      <c r="C4150" s="149" t="s">
        <v>7844</v>
      </c>
      <c r="D4150" s="150" t="s">
        <v>2102</v>
      </c>
      <c r="E4150" s="151" t="s">
        <v>27</v>
      </c>
      <c r="F4150" s="202" t="s">
        <v>9009</v>
      </c>
    </row>
    <row r="4151" spans="1:6" s="58" customFormat="1">
      <c r="A4151" s="144" t="s">
        <v>7845</v>
      </c>
      <c r="B4151" s="158" t="s">
        <v>7848</v>
      </c>
      <c r="C4151" s="158" t="s">
        <v>409</v>
      </c>
      <c r="D4151" s="159" t="s">
        <v>2984</v>
      </c>
      <c r="E4151" s="160" t="s">
        <v>99</v>
      </c>
      <c r="F4151" s="202" t="s">
        <v>9009</v>
      </c>
    </row>
    <row r="4152" spans="1:6" s="58" customFormat="1">
      <c r="A4152" s="144" t="s">
        <v>7845</v>
      </c>
      <c r="B4152" s="155" t="s">
        <v>7846</v>
      </c>
      <c r="C4152" s="155" t="s">
        <v>170</v>
      </c>
      <c r="D4152" s="152" t="s">
        <v>7847</v>
      </c>
      <c r="E4152" s="147" t="s">
        <v>147</v>
      </c>
      <c r="F4152" s="202" t="s">
        <v>9009</v>
      </c>
    </row>
    <row r="4153" spans="1:6" s="58" customFormat="1">
      <c r="A4153" s="94" t="s">
        <v>9066</v>
      </c>
      <c r="B4153" s="95" t="s">
        <v>9070</v>
      </c>
      <c r="C4153" s="95" t="s">
        <v>3616</v>
      </c>
      <c r="D4153" s="96" t="s">
        <v>9071</v>
      </c>
      <c r="E4153" s="97" t="s">
        <v>16</v>
      </c>
      <c r="F4153" s="198">
        <v>44369</v>
      </c>
    </row>
    <row r="4154" spans="1:6" s="58" customFormat="1">
      <c r="A4154" s="144" t="s">
        <v>7849</v>
      </c>
      <c r="B4154" s="158" t="s">
        <v>10683</v>
      </c>
      <c r="C4154" s="159" t="s">
        <v>5182</v>
      </c>
      <c r="D4154" s="159" t="s">
        <v>10684</v>
      </c>
      <c r="E4154" s="160" t="s">
        <v>94</v>
      </c>
      <c r="F4154" s="204" t="s">
        <v>9009</v>
      </c>
    </row>
    <row r="4155" spans="1:6" s="58" customFormat="1">
      <c r="A4155" s="144" t="s">
        <v>7849</v>
      </c>
      <c r="B4155" s="158" t="s">
        <v>7850</v>
      </c>
      <c r="C4155" s="159" t="s">
        <v>163</v>
      </c>
      <c r="D4155" s="159" t="s">
        <v>262</v>
      </c>
      <c r="E4155" s="160" t="s">
        <v>85</v>
      </c>
      <c r="F4155" s="202" t="s">
        <v>9009</v>
      </c>
    </row>
    <row r="4156" spans="1:6" s="58" customFormat="1">
      <c r="A4156" s="144" t="s">
        <v>7851</v>
      </c>
      <c r="B4156" s="158" t="s">
        <v>7852</v>
      </c>
      <c r="C4156" s="158" t="s">
        <v>275</v>
      </c>
      <c r="D4156" s="159" t="s">
        <v>7853</v>
      </c>
      <c r="E4156" s="160" t="s">
        <v>1076</v>
      </c>
      <c r="F4156" s="205" t="s">
        <v>9009</v>
      </c>
    </row>
    <row r="4157" spans="1:6" s="58" customFormat="1">
      <c r="A4157" s="101" t="s">
        <v>10450</v>
      </c>
      <c r="B4157" s="98" t="s">
        <v>10455</v>
      </c>
      <c r="C4157" s="98" t="s">
        <v>462</v>
      </c>
      <c r="D4157" s="99" t="s">
        <v>10458</v>
      </c>
      <c r="E4157" s="100" t="s">
        <v>119</v>
      </c>
      <c r="F4157" s="205" t="s">
        <v>9009</v>
      </c>
    </row>
    <row r="4158" spans="1:6" s="58" customFormat="1">
      <c r="A4158" s="144" t="s">
        <v>9135</v>
      </c>
      <c r="B4158" s="158" t="s">
        <v>9136</v>
      </c>
      <c r="C4158" s="158" t="s">
        <v>275</v>
      </c>
      <c r="D4158" s="159" t="s">
        <v>4213</v>
      </c>
      <c r="E4158" s="160" t="s">
        <v>99</v>
      </c>
      <c r="F4158" s="205" t="s">
        <v>9009</v>
      </c>
    </row>
    <row r="4159" spans="1:6" s="58" customFormat="1">
      <c r="A4159" s="144" t="s">
        <v>7854</v>
      </c>
      <c r="B4159" s="145" t="s">
        <v>7855</v>
      </c>
      <c r="C4159" s="145" t="s">
        <v>1086</v>
      </c>
      <c r="D4159" s="146" t="s">
        <v>7856</v>
      </c>
      <c r="E4159" s="147" t="s">
        <v>307</v>
      </c>
      <c r="F4159" s="205" t="s">
        <v>9009</v>
      </c>
    </row>
    <row r="4160" spans="1:6" s="58" customFormat="1">
      <c r="A4160" s="144" t="s">
        <v>7857</v>
      </c>
      <c r="B4160" s="158" t="s">
        <v>7858</v>
      </c>
      <c r="C4160" s="159" t="s">
        <v>316</v>
      </c>
      <c r="D4160" s="159" t="s">
        <v>7859</v>
      </c>
      <c r="E4160" s="160" t="s">
        <v>16</v>
      </c>
      <c r="F4160" s="205" t="s">
        <v>9009</v>
      </c>
    </row>
    <row r="4161" spans="1:6" s="58" customFormat="1">
      <c r="A4161" s="148" t="s">
        <v>7860</v>
      </c>
      <c r="B4161" s="154" t="s">
        <v>7861</v>
      </c>
      <c r="C4161" s="154" t="s">
        <v>88</v>
      </c>
      <c r="D4161" s="150" t="s">
        <v>878</v>
      </c>
      <c r="E4161" s="151" t="s">
        <v>53</v>
      </c>
      <c r="F4161" s="205" t="s">
        <v>9009</v>
      </c>
    </row>
    <row r="4162" spans="1:6" s="58" customFormat="1">
      <c r="A4162" s="144" t="s">
        <v>7862</v>
      </c>
      <c r="B4162" s="158" t="s">
        <v>7863</v>
      </c>
      <c r="C4162" s="158" t="s">
        <v>3115</v>
      </c>
      <c r="D4162" s="159" t="s">
        <v>632</v>
      </c>
      <c r="E4162" s="160" t="s">
        <v>42</v>
      </c>
      <c r="F4162" s="205" t="s">
        <v>9009</v>
      </c>
    </row>
    <row r="4163" spans="1:6" s="58" customFormat="1">
      <c r="A4163" s="144" t="s">
        <v>7864</v>
      </c>
      <c r="B4163" s="145" t="s">
        <v>7865</v>
      </c>
      <c r="C4163" s="145" t="s">
        <v>4105</v>
      </c>
      <c r="D4163" s="146" t="s">
        <v>1209</v>
      </c>
      <c r="E4163" s="172" t="s">
        <v>158</v>
      </c>
      <c r="F4163" s="205" t="s">
        <v>9009</v>
      </c>
    </row>
    <row r="4164" spans="1:6" s="58" customFormat="1">
      <c r="A4164" s="144" t="s">
        <v>7866</v>
      </c>
      <c r="B4164" s="145" t="s">
        <v>7867</v>
      </c>
      <c r="C4164" s="145" t="s">
        <v>193</v>
      </c>
      <c r="D4164" s="146" t="s">
        <v>7868</v>
      </c>
      <c r="E4164" s="147" t="s">
        <v>423</v>
      </c>
      <c r="F4164" s="205" t="s">
        <v>9009</v>
      </c>
    </row>
    <row r="4165" spans="1:6" s="58" customFormat="1">
      <c r="A4165" s="144" t="s">
        <v>7869</v>
      </c>
      <c r="B4165" s="158" t="s">
        <v>9441</v>
      </c>
      <c r="C4165" s="158" t="s">
        <v>1781</v>
      </c>
      <c r="D4165" s="159" t="s">
        <v>7870</v>
      </c>
      <c r="E4165" s="160" t="s">
        <v>27</v>
      </c>
      <c r="F4165" s="199">
        <v>17363</v>
      </c>
    </row>
    <row r="4166" spans="1:6" s="58" customFormat="1">
      <c r="A4166" s="144" t="s">
        <v>7871</v>
      </c>
      <c r="B4166" s="158" t="s">
        <v>7872</v>
      </c>
      <c r="C4166" s="159" t="s">
        <v>80</v>
      </c>
      <c r="D4166" s="159" t="s">
        <v>7873</v>
      </c>
      <c r="E4166" s="160" t="s">
        <v>201</v>
      </c>
      <c r="F4166" s="205" t="s">
        <v>9009</v>
      </c>
    </row>
    <row r="4167" spans="1:6" s="58" customFormat="1">
      <c r="A4167" s="101" t="s">
        <v>7871</v>
      </c>
      <c r="B4167" s="98" t="s">
        <v>10396</v>
      </c>
      <c r="C4167" s="98" t="s">
        <v>275</v>
      </c>
      <c r="D4167" s="99" t="s">
        <v>10397</v>
      </c>
      <c r="E4167" s="100" t="s">
        <v>124</v>
      </c>
      <c r="F4167" s="205" t="s">
        <v>9009</v>
      </c>
    </row>
    <row r="4168" spans="1:6" s="58" customFormat="1">
      <c r="A4168" s="144" t="s">
        <v>7875</v>
      </c>
      <c r="B4168" s="152" t="s">
        <v>7876</v>
      </c>
      <c r="C4168" s="152" t="s">
        <v>145</v>
      </c>
      <c r="D4168" s="152" t="s">
        <v>7877</v>
      </c>
      <c r="E4168" s="147" t="s">
        <v>38</v>
      </c>
      <c r="F4168" s="205" t="s">
        <v>9009</v>
      </c>
    </row>
    <row r="4169" spans="1:6" s="58" customFormat="1">
      <c r="A4169" s="144" t="s">
        <v>7875</v>
      </c>
      <c r="B4169" s="145" t="s">
        <v>7878</v>
      </c>
      <c r="C4169" s="145" t="s">
        <v>36</v>
      </c>
      <c r="D4169" s="146" t="s">
        <v>7879</v>
      </c>
      <c r="E4169" s="147" t="s">
        <v>433</v>
      </c>
      <c r="F4169" s="205" t="s">
        <v>9009</v>
      </c>
    </row>
    <row r="4170" spans="1:6" s="58" customFormat="1">
      <c r="A4170" s="144" t="s">
        <v>7880</v>
      </c>
      <c r="B4170" s="158" t="s">
        <v>7881</v>
      </c>
      <c r="C4170" s="158" t="s">
        <v>7882</v>
      </c>
      <c r="D4170" s="159" t="s">
        <v>7883</v>
      </c>
      <c r="E4170" s="160" t="s">
        <v>459</v>
      </c>
      <c r="F4170" s="199">
        <v>24041</v>
      </c>
    </row>
    <row r="4171" spans="1:6" s="58" customFormat="1">
      <c r="A4171" s="144" t="s">
        <v>7884</v>
      </c>
      <c r="B4171" s="158" t="s">
        <v>7885</v>
      </c>
      <c r="C4171" s="158" t="s">
        <v>88</v>
      </c>
      <c r="D4171" s="159" t="s">
        <v>7709</v>
      </c>
      <c r="E4171" s="160" t="s">
        <v>318</v>
      </c>
      <c r="F4171" s="198">
        <v>44294</v>
      </c>
    </row>
    <row r="4172" spans="1:6" s="58" customFormat="1">
      <c r="A4172" s="144" t="s">
        <v>7886</v>
      </c>
      <c r="B4172" s="145" t="s">
        <v>7887</v>
      </c>
      <c r="C4172" s="145" t="s">
        <v>3532</v>
      </c>
      <c r="D4172" s="146" t="s">
        <v>7888</v>
      </c>
      <c r="E4172" s="147" t="s">
        <v>27</v>
      </c>
      <c r="F4172" s="205" t="s">
        <v>9009</v>
      </c>
    </row>
    <row r="4173" spans="1:6" s="58" customFormat="1">
      <c r="A4173" s="144" t="s">
        <v>7889</v>
      </c>
      <c r="B4173" s="158" t="s">
        <v>9440</v>
      </c>
      <c r="C4173" s="159" t="s">
        <v>488</v>
      </c>
      <c r="D4173" s="159" t="s">
        <v>3413</v>
      </c>
      <c r="E4173" s="160" t="s">
        <v>34</v>
      </c>
      <c r="F4173" s="205" t="s">
        <v>9009</v>
      </c>
    </row>
    <row r="4174" spans="1:6" s="58" customFormat="1">
      <c r="A4174" s="144" t="s">
        <v>7890</v>
      </c>
      <c r="B4174" s="158" t="s">
        <v>9439</v>
      </c>
      <c r="C4174" s="145" t="s">
        <v>593</v>
      </c>
      <c r="D4174" s="146" t="s">
        <v>7891</v>
      </c>
      <c r="E4174" s="147" t="s">
        <v>119</v>
      </c>
      <c r="F4174" s="205" t="s">
        <v>9009</v>
      </c>
    </row>
    <row r="4175" spans="1:6" s="58" customFormat="1">
      <c r="A4175" s="166" t="s">
        <v>7892</v>
      </c>
      <c r="B4175" s="167" t="s">
        <v>7893</v>
      </c>
      <c r="C4175" s="167" t="s">
        <v>1065</v>
      </c>
      <c r="D4175" s="150" t="s">
        <v>1241</v>
      </c>
      <c r="E4175" s="151" t="s">
        <v>49</v>
      </c>
      <c r="F4175" s="205" t="s">
        <v>9009</v>
      </c>
    </row>
    <row r="4176" spans="1:6" s="58" customFormat="1">
      <c r="A4176" s="144" t="s">
        <v>9820</v>
      </c>
      <c r="B4176" s="155" t="s">
        <v>9821</v>
      </c>
      <c r="C4176" s="155" t="s">
        <v>625</v>
      </c>
      <c r="D4176" s="152" t="s">
        <v>4718</v>
      </c>
      <c r="E4176" s="147" t="s">
        <v>49</v>
      </c>
      <c r="F4176" s="202" t="s">
        <v>9009</v>
      </c>
    </row>
    <row r="4177" spans="1:6" s="58" customFormat="1">
      <c r="A4177" s="144" t="s">
        <v>7894</v>
      </c>
      <c r="B4177" s="158" t="s">
        <v>7895</v>
      </c>
      <c r="C4177" s="158" t="s">
        <v>110</v>
      </c>
      <c r="D4177" s="159" t="s">
        <v>7896</v>
      </c>
      <c r="E4177" s="160" t="s">
        <v>1076</v>
      </c>
      <c r="F4177" s="205" t="s">
        <v>9009</v>
      </c>
    </row>
    <row r="4178" spans="1:6" s="58" customFormat="1">
      <c r="A4178" s="144" t="s">
        <v>10659</v>
      </c>
      <c r="B4178" s="158" t="s">
        <v>10660</v>
      </c>
      <c r="C4178" s="159" t="s">
        <v>88</v>
      </c>
      <c r="D4178" s="159" t="s">
        <v>10661</v>
      </c>
      <c r="E4178" s="160" t="s">
        <v>42</v>
      </c>
      <c r="F4178" s="204" t="s">
        <v>9009</v>
      </c>
    </row>
    <row r="4179" spans="1:6" s="58" customFormat="1">
      <c r="A4179" s="148" t="s">
        <v>7897</v>
      </c>
      <c r="B4179" s="168" t="s">
        <v>7898</v>
      </c>
      <c r="C4179" s="168" t="s">
        <v>939</v>
      </c>
      <c r="D4179" s="150" t="s">
        <v>558</v>
      </c>
      <c r="E4179" s="151" t="s">
        <v>53</v>
      </c>
      <c r="F4179" s="205" t="s">
        <v>9009</v>
      </c>
    </row>
    <row r="4180" spans="1:6" s="58" customFormat="1">
      <c r="A4180" s="144" t="s">
        <v>10547</v>
      </c>
      <c r="B4180" s="158" t="s">
        <v>10548</v>
      </c>
      <c r="C4180" s="159" t="s">
        <v>29</v>
      </c>
      <c r="D4180" s="159" t="s">
        <v>2810</v>
      </c>
      <c r="E4180" s="160" t="s">
        <v>27</v>
      </c>
      <c r="F4180" s="204" t="s">
        <v>9009</v>
      </c>
    </row>
    <row r="4181" spans="1:6" s="58" customFormat="1">
      <c r="A4181" s="94" t="s">
        <v>9031</v>
      </c>
      <c r="B4181" s="95" t="s">
        <v>9035</v>
      </c>
      <c r="C4181" s="95" t="s">
        <v>316</v>
      </c>
      <c r="D4181" s="96" t="s">
        <v>6201</v>
      </c>
      <c r="E4181" s="97" t="s">
        <v>42</v>
      </c>
      <c r="F4181" s="205" t="s">
        <v>9009</v>
      </c>
    </row>
    <row r="4182" spans="1:6" s="58" customFormat="1">
      <c r="A4182" s="144" t="s">
        <v>7899</v>
      </c>
      <c r="B4182" s="158" t="s">
        <v>7900</v>
      </c>
      <c r="C4182" s="158" t="s">
        <v>7901</v>
      </c>
      <c r="D4182" s="159" t="s">
        <v>98</v>
      </c>
      <c r="E4182" s="160" t="s">
        <v>78</v>
      </c>
      <c r="F4182" s="205" t="s">
        <v>9009</v>
      </c>
    </row>
    <row r="4183" spans="1:6" s="58" customFormat="1">
      <c r="A4183" s="144" t="s">
        <v>7902</v>
      </c>
      <c r="B4183" s="158" t="s">
        <v>7903</v>
      </c>
      <c r="C4183" s="158" t="s">
        <v>18</v>
      </c>
      <c r="D4183" s="159" t="s">
        <v>7904</v>
      </c>
      <c r="E4183" s="160" t="s">
        <v>71</v>
      </c>
      <c r="F4183" s="205" t="s">
        <v>9009</v>
      </c>
    </row>
    <row r="4184" spans="1:6" s="58" customFormat="1">
      <c r="A4184" s="144" t="s">
        <v>7905</v>
      </c>
      <c r="B4184" s="158" t="s">
        <v>7906</v>
      </c>
      <c r="C4184" s="158" t="s">
        <v>820</v>
      </c>
      <c r="D4184" s="159" t="s">
        <v>7907</v>
      </c>
      <c r="E4184" s="160" t="s">
        <v>99</v>
      </c>
      <c r="F4184" s="205" t="s">
        <v>9009</v>
      </c>
    </row>
    <row r="4185" spans="1:6" s="58" customFormat="1">
      <c r="A4185" s="144" t="s">
        <v>7908</v>
      </c>
      <c r="B4185" s="159" t="s">
        <v>7909</v>
      </c>
      <c r="C4185" s="159" t="s">
        <v>114</v>
      </c>
      <c r="D4185" s="159" t="s">
        <v>7910</v>
      </c>
      <c r="E4185" s="160" t="s">
        <v>71</v>
      </c>
      <c r="F4185" s="202" t="s">
        <v>9009</v>
      </c>
    </row>
    <row r="4186" spans="1:6" s="58" customFormat="1">
      <c r="A4186" s="144" t="s">
        <v>7911</v>
      </c>
      <c r="B4186" s="158" t="s">
        <v>7915</v>
      </c>
      <c r="C4186" s="158" t="s">
        <v>114</v>
      </c>
      <c r="D4186" s="159" t="s">
        <v>7709</v>
      </c>
      <c r="E4186" s="160" t="s">
        <v>134</v>
      </c>
      <c r="F4186" s="205" t="s">
        <v>9009</v>
      </c>
    </row>
    <row r="4187" spans="1:6" s="58" customFormat="1">
      <c r="A4187" s="144" t="s">
        <v>7911</v>
      </c>
      <c r="B4187" s="155" t="s">
        <v>9737</v>
      </c>
      <c r="C4187" s="155" t="s">
        <v>36</v>
      </c>
      <c r="D4187" s="152" t="s">
        <v>3680</v>
      </c>
      <c r="E4187" s="147" t="s">
        <v>162</v>
      </c>
      <c r="F4187" s="202" t="s">
        <v>9009</v>
      </c>
    </row>
    <row r="4188" spans="1:6" s="58" customFormat="1">
      <c r="A4188" s="144" t="s">
        <v>7911</v>
      </c>
      <c r="B4188" s="145" t="s">
        <v>7912</v>
      </c>
      <c r="C4188" s="145" t="s">
        <v>36</v>
      </c>
      <c r="D4188" s="146" t="s">
        <v>7913</v>
      </c>
      <c r="E4188" s="147" t="s">
        <v>201</v>
      </c>
      <c r="F4188" s="202" t="s">
        <v>9009</v>
      </c>
    </row>
    <row r="4189" spans="1:6" s="58" customFormat="1">
      <c r="A4189" s="144" t="s">
        <v>7911</v>
      </c>
      <c r="B4189" s="158" t="s">
        <v>7916</v>
      </c>
      <c r="C4189" s="158" t="s">
        <v>7917</v>
      </c>
      <c r="D4189" s="159" t="s">
        <v>1044</v>
      </c>
      <c r="E4189" s="160" t="s">
        <v>94</v>
      </c>
      <c r="F4189" s="205" t="s">
        <v>9009</v>
      </c>
    </row>
    <row r="4190" spans="1:6" s="58" customFormat="1">
      <c r="A4190" s="144" t="s">
        <v>7911</v>
      </c>
      <c r="B4190" s="158" t="s">
        <v>9727</v>
      </c>
      <c r="C4190" s="145" t="s">
        <v>2694</v>
      </c>
      <c r="D4190" s="146" t="s">
        <v>2695</v>
      </c>
      <c r="E4190" s="147" t="s">
        <v>94</v>
      </c>
      <c r="F4190" s="205" t="s">
        <v>9009</v>
      </c>
    </row>
    <row r="4191" spans="1:6" s="58" customFormat="1">
      <c r="A4191" s="101" t="s">
        <v>7911</v>
      </c>
      <c r="B4191" s="98" t="s">
        <v>12027</v>
      </c>
      <c r="C4191" s="98" t="s">
        <v>110</v>
      </c>
      <c r="D4191" s="99" t="s">
        <v>12028</v>
      </c>
      <c r="E4191" s="100" t="s">
        <v>38</v>
      </c>
      <c r="F4191" s="204" t="s">
        <v>9009</v>
      </c>
    </row>
    <row r="4192" spans="1:6" s="58" customFormat="1">
      <c r="A4192" s="144" t="s">
        <v>7911</v>
      </c>
      <c r="B4192" s="145" t="s">
        <v>7914</v>
      </c>
      <c r="C4192" s="145" t="s">
        <v>36</v>
      </c>
      <c r="D4192" s="159" t="s">
        <v>9462</v>
      </c>
      <c r="E4192" s="147" t="s">
        <v>66</v>
      </c>
      <c r="F4192" s="229" t="s">
        <v>9243</v>
      </c>
    </row>
    <row r="4193" spans="1:6" s="58" customFormat="1">
      <c r="A4193" s="144" t="s">
        <v>318</v>
      </c>
      <c r="B4193" s="152" t="s">
        <v>7918</v>
      </c>
      <c r="C4193" s="152" t="s">
        <v>5182</v>
      </c>
      <c r="D4193" s="152" t="s">
        <v>9461</v>
      </c>
      <c r="E4193" s="147" t="s">
        <v>27</v>
      </c>
      <c r="F4193" s="205" t="s">
        <v>9009</v>
      </c>
    </row>
    <row r="4194" spans="1:6" s="58" customFormat="1">
      <c r="A4194" s="144" t="s">
        <v>318</v>
      </c>
      <c r="B4194" s="158" t="s">
        <v>7919</v>
      </c>
      <c r="C4194" s="159" t="s">
        <v>7920</v>
      </c>
      <c r="D4194" s="159" t="s">
        <v>7921</v>
      </c>
      <c r="E4194" s="160" t="s">
        <v>124</v>
      </c>
      <c r="F4194" s="229" t="s">
        <v>9243</v>
      </c>
    </row>
    <row r="4195" spans="1:6" s="58" customFormat="1">
      <c r="A4195" s="144" t="s">
        <v>7922</v>
      </c>
      <c r="B4195" s="155" t="s">
        <v>7923</v>
      </c>
      <c r="C4195" s="155" t="s">
        <v>133</v>
      </c>
      <c r="D4195" s="152" t="s">
        <v>358</v>
      </c>
      <c r="E4195" s="147" t="s">
        <v>66</v>
      </c>
      <c r="F4195" s="205" t="s">
        <v>9009</v>
      </c>
    </row>
    <row r="4196" spans="1:6" s="58" customFormat="1">
      <c r="A4196" s="101" t="s">
        <v>10415</v>
      </c>
      <c r="B4196" s="98" t="s">
        <v>10416</v>
      </c>
      <c r="C4196" s="98" t="s">
        <v>1166</v>
      </c>
      <c r="D4196" s="99" t="s">
        <v>1002</v>
      </c>
      <c r="E4196" s="100" t="s">
        <v>85</v>
      </c>
      <c r="F4196" s="205" t="s">
        <v>9009</v>
      </c>
    </row>
    <row r="4197" spans="1:6" s="58" customFormat="1">
      <c r="A4197" s="161" t="s">
        <v>7924</v>
      </c>
      <c r="B4197" s="168" t="s">
        <v>7925</v>
      </c>
      <c r="C4197" s="168" t="s">
        <v>3329</v>
      </c>
      <c r="D4197" s="156" t="s">
        <v>9460</v>
      </c>
      <c r="E4197" s="157" t="s">
        <v>45</v>
      </c>
      <c r="F4197" s="205" t="s">
        <v>9009</v>
      </c>
    </row>
    <row r="4198" spans="1:6" s="58" customFormat="1">
      <c r="A4198" s="148" t="s">
        <v>7926</v>
      </c>
      <c r="B4198" s="168" t="s">
        <v>7927</v>
      </c>
      <c r="C4198" s="168" t="s">
        <v>1348</v>
      </c>
      <c r="D4198" s="150" t="s">
        <v>7928</v>
      </c>
      <c r="E4198" s="151" t="s">
        <v>71</v>
      </c>
      <c r="F4198" s="205" t="s">
        <v>9009</v>
      </c>
    </row>
    <row r="4199" spans="1:6" s="58" customFormat="1">
      <c r="A4199" s="144" t="s">
        <v>7926</v>
      </c>
      <c r="B4199" s="145" t="s">
        <v>7929</v>
      </c>
      <c r="C4199" s="145" t="s">
        <v>58</v>
      </c>
      <c r="D4199" s="146" t="s">
        <v>7930</v>
      </c>
      <c r="E4199" s="147" t="s">
        <v>120</v>
      </c>
      <c r="F4199" s="205" t="s">
        <v>9009</v>
      </c>
    </row>
    <row r="4200" spans="1:6" s="58" customFormat="1">
      <c r="A4200" s="148" t="s">
        <v>7931</v>
      </c>
      <c r="B4200" s="168" t="s">
        <v>7932</v>
      </c>
      <c r="C4200" s="168" t="s">
        <v>80</v>
      </c>
      <c r="D4200" s="150" t="s">
        <v>7933</v>
      </c>
      <c r="E4200" s="151" t="s">
        <v>459</v>
      </c>
      <c r="F4200" s="205" t="s">
        <v>9009</v>
      </c>
    </row>
    <row r="4201" spans="1:6" s="58" customFormat="1">
      <c r="A4201" s="144" t="s">
        <v>7934</v>
      </c>
      <c r="B4201" s="158" t="s">
        <v>7935</v>
      </c>
      <c r="C4201" s="158" t="s">
        <v>702</v>
      </c>
      <c r="D4201" s="159" t="s">
        <v>7936</v>
      </c>
      <c r="E4201" s="160" t="s">
        <v>38</v>
      </c>
      <c r="F4201" s="205" t="s">
        <v>9009</v>
      </c>
    </row>
    <row r="4202" spans="1:6" s="58" customFormat="1">
      <c r="A4202" s="144" t="s">
        <v>7937</v>
      </c>
      <c r="B4202" s="158" t="s">
        <v>7938</v>
      </c>
      <c r="C4202" s="159" t="s">
        <v>316</v>
      </c>
      <c r="D4202" s="159" t="s">
        <v>485</v>
      </c>
      <c r="E4202" s="160" t="s">
        <v>158</v>
      </c>
      <c r="F4202" s="205" t="s">
        <v>9009</v>
      </c>
    </row>
    <row r="4203" spans="1:6" s="58" customFormat="1">
      <c r="A4203" s="144" t="s">
        <v>7939</v>
      </c>
      <c r="B4203" s="158" t="s">
        <v>7940</v>
      </c>
      <c r="C4203" s="158" t="s">
        <v>14</v>
      </c>
      <c r="D4203" s="159" t="s">
        <v>9459</v>
      </c>
      <c r="E4203" s="160" t="s">
        <v>16</v>
      </c>
      <c r="F4203" s="205" t="s">
        <v>9009</v>
      </c>
    </row>
    <row r="4204" spans="1:6" s="58" customFormat="1">
      <c r="A4204" s="144" t="s">
        <v>7941</v>
      </c>
      <c r="B4204" s="158" t="s">
        <v>7942</v>
      </c>
      <c r="C4204" s="159" t="s">
        <v>1230</v>
      </c>
      <c r="D4204" s="159" t="s">
        <v>1978</v>
      </c>
      <c r="E4204" s="160" t="s">
        <v>85</v>
      </c>
      <c r="F4204" s="205" t="s">
        <v>9009</v>
      </c>
    </row>
    <row r="4205" spans="1:6" s="58" customFormat="1">
      <c r="A4205" s="144" t="s">
        <v>7943</v>
      </c>
      <c r="B4205" s="152" t="s">
        <v>7944</v>
      </c>
      <c r="C4205" s="152" t="s">
        <v>36</v>
      </c>
      <c r="D4205" s="152" t="s">
        <v>2768</v>
      </c>
      <c r="E4205" s="160" t="s">
        <v>85</v>
      </c>
      <c r="F4205" s="205" t="s">
        <v>9009</v>
      </c>
    </row>
    <row r="4206" spans="1:6" s="58" customFormat="1">
      <c r="A4206" s="148" t="s">
        <v>7945</v>
      </c>
      <c r="B4206" s="168" t="s">
        <v>7946</v>
      </c>
      <c r="C4206" s="168" t="s">
        <v>301</v>
      </c>
      <c r="D4206" s="156" t="s">
        <v>9458</v>
      </c>
      <c r="E4206" s="151" t="s">
        <v>49</v>
      </c>
      <c r="F4206" s="205" t="s">
        <v>9009</v>
      </c>
    </row>
    <row r="4207" spans="1:6" s="58" customFormat="1">
      <c r="A4207" s="144" t="s">
        <v>7945</v>
      </c>
      <c r="B4207" s="158" t="s">
        <v>10300</v>
      </c>
      <c r="C4207" s="159" t="s">
        <v>88</v>
      </c>
      <c r="D4207" s="159" t="s">
        <v>10301</v>
      </c>
      <c r="E4207" s="160" t="s">
        <v>49</v>
      </c>
      <c r="F4207" s="205" t="s">
        <v>9009</v>
      </c>
    </row>
    <row r="4208" spans="1:6" s="58" customFormat="1">
      <c r="A4208" s="144" t="s">
        <v>7947</v>
      </c>
      <c r="B4208" s="145" t="s">
        <v>7948</v>
      </c>
      <c r="C4208" s="145" t="s">
        <v>316</v>
      </c>
      <c r="D4208" s="159" t="s">
        <v>9457</v>
      </c>
      <c r="E4208" s="147" t="s">
        <v>201</v>
      </c>
      <c r="F4208" s="199">
        <v>25588</v>
      </c>
    </row>
    <row r="4209" spans="1:6" s="58" customFormat="1">
      <c r="A4209" s="144" t="s">
        <v>7947</v>
      </c>
      <c r="B4209" s="145" t="s">
        <v>7949</v>
      </c>
      <c r="C4209" s="145" t="s">
        <v>54</v>
      </c>
      <c r="D4209" s="146" t="s">
        <v>7950</v>
      </c>
      <c r="E4209" s="147" t="s">
        <v>639</v>
      </c>
      <c r="F4209" s="205" t="s">
        <v>9009</v>
      </c>
    </row>
    <row r="4210" spans="1:6" s="58" customFormat="1">
      <c r="A4210" s="148" t="s">
        <v>7951</v>
      </c>
      <c r="B4210" s="154" t="s">
        <v>7952</v>
      </c>
      <c r="C4210" s="154" t="s">
        <v>2751</v>
      </c>
      <c r="D4210" s="156" t="s">
        <v>7953</v>
      </c>
      <c r="E4210" s="157" t="s">
        <v>201</v>
      </c>
      <c r="F4210" s="205" t="s">
        <v>9009</v>
      </c>
    </row>
    <row r="4211" spans="1:6" s="58" customFormat="1">
      <c r="A4211" s="144" t="s">
        <v>7956</v>
      </c>
      <c r="B4211" s="158" t="s">
        <v>7959</v>
      </c>
      <c r="C4211" s="159" t="s">
        <v>528</v>
      </c>
      <c r="D4211" s="159" t="s">
        <v>485</v>
      </c>
      <c r="E4211" s="160" t="s">
        <v>158</v>
      </c>
      <c r="F4211" s="205" t="s">
        <v>9009</v>
      </c>
    </row>
    <row r="4212" spans="1:6" s="58" customFormat="1">
      <c r="A4212" s="148" t="s">
        <v>7956</v>
      </c>
      <c r="B4212" s="168" t="s">
        <v>7957</v>
      </c>
      <c r="C4212" s="168" t="s">
        <v>72</v>
      </c>
      <c r="D4212" s="150" t="s">
        <v>7958</v>
      </c>
      <c r="E4212" s="151" t="s">
        <v>66</v>
      </c>
      <c r="F4212" s="205" t="s">
        <v>9009</v>
      </c>
    </row>
    <row r="4213" spans="1:6" s="58" customFormat="1">
      <c r="A4213" s="144" t="s">
        <v>9825</v>
      </c>
      <c r="B4213" s="158" t="s">
        <v>9826</v>
      </c>
      <c r="C4213" s="145" t="s">
        <v>2582</v>
      </c>
      <c r="D4213" s="146" t="s">
        <v>2583</v>
      </c>
      <c r="E4213" s="147" t="s">
        <v>38</v>
      </c>
      <c r="F4213" s="205" t="s">
        <v>9009</v>
      </c>
    </row>
    <row r="4214" spans="1:6" s="58" customFormat="1">
      <c r="A4214" s="144" t="s">
        <v>7960</v>
      </c>
      <c r="B4214" s="155" t="s">
        <v>7961</v>
      </c>
      <c r="C4214" s="155" t="s">
        <v>58</v>
      </c>
      <c r="D4214" s="152" t="s">
        <v>5732</v>
      </c>
      <c r="E4214" s="147" t="s">
        <v>27</v>
      </c>
      <c r="F4214" s="205" t="s">
        <v>9009</v>
      </c>
    </row>
    <row r="4215" spans="1:6" s="58" customFormat="1">
      <c r="A4215" s="101" t="s">
        <v>11779</v>
      </c>
      <c r="B4215" s="98" t="s">
        <v>11777</v>
      </c>
      <c r="C4215" s="98" t="s">
        <v>11780</v>
      </c>
      <c r="D4215" s="99" t="s">
        <v>3270</v>
      </c>
      <c r="E4215" s="100" t="s">
        <v>49</v>
      </c>
      <c r="F4215" s="204" t="s">
        <v>9009</v>
      </c>
    </row>
    <row r="4216" spans="1:6" s="58" customFormat="1">
      <c r="A4216" s="101" t="s">
        <v>10204</v>
      </c>
      <c r="B4216" s="98" t="s">
        <v>10206</v>
      </c>
      <c r="C4216" s="98" t="s">
        <v>316</v>
      </c>
      <c r="D4216" s="99" t="s">
        <v>10207</v>
      </c>
      <c r="E4216" s="100" t="s">
        <v>53</v>
      </c>
      <c r="F4216" s="202" t="s">
        <v>9009</v>
      </c>
    </row>
    <row r="4217" spans="1:6" s="58" customFormat="1">
      <c r="A4217" s="144" t="s">
        <v>7962</v>
      </c>
      <c r="B4217" s="158" t="s">
        <v>7963</v>
      </c>
      <c r="C4217" s="158" t="s">
        <v>439</v>
      </c>
      <c r="D4217" s="159" t="s">
        <v>1756</v>
      </c>
      <c r="E4217" s="160" t="s">
        <v>34</v>
      </c>
      <c r="F4217" s="205" t="s">
        <v>9009</v>
      </c>
    </row>
    <row r="4218" spans="1:6" s="58" customFormat="1">
      <c r="A4218" s="101" t="s">
        <v>7964</v>
      </c>
      <c r="B4218" s="98" t="s">
        <v>12070</v>
      </c>
      <c r="C4218" s="98" t="s">
        <v>1237</v>
      </c>
      <c r="D4218" s="99" t="s">
        <v>1788</v>
      </c>
      <c r="E4218" s="100" t="s">
        <v>45</v>
      </c>
      <c r="F4218" s="193">
        <v>15621</v>
      </c>
    </row>
    <row r="4219" spans="1:6" s="58" customFormat="1">
      <c r="A4219" s="148" t="s">
        <v>7965</v>
      </c>
      <c r="B4219" s="168" t="s">
        <v>7966</v>
      </c>
      <c r="C4219" s="168" t="s">
        <v>1981</v>
      </c>
      <c r="D4219" s="150" t="s">
        <v>7967</v>
      </c>
      <c r="E4219" s="151" t="s">
        <v>158</v>
      </c>
      <c r="F4219" s="205" t="s">
        <v>9009</v>
      </c>
    </row>
    <row r="4220" spans="1:6" s="58" customFormat="1">
      <c r="A4220" s="148" t="s">
        <v>7968</v>
      </c>
      <c r="B4220" s="149" t="s">
        <v>7969</v>
      </c>
      <c r="C4220" s="149" t="s">
        <v>6024</v>
      </c>
      <c r="D4220" s="150" t="s">
        <v>7970</v>
      </c>
      <c r="E4220" s="153" t="s">
        <v>78</v>
      </c>
      <c r="F4220" s="199">
        <v>15569</v>
      </c>
    </row>
    <row r="4221" spans="1:6" s="58" customFormat="1">
      <c r="A4221" s="144" t="s">
        <v>7971</v>
      </c>
      <c r="B4221" s="158" t="s">
        <v>7972</v>
      </c>
      <c r="C4221" s="158" t="s">
        <v>54</v>
      </c>
      <c r="D4221" s="159" t="s">
        <v>381</v>
      </c>
      <c r="E4221" s="160" t="s">
        <v>78</v>
      </c>
      <c r="F4221" s="205" t="s">
        <v>9009</v>
      </c>
    </row>
    <row r="4222" spans="1:6" s="58" customFormat="1">
      <c r="A4222" s="144" t="s">
        <v>7973</v>
      </c>
      <c r="B4222" s="145" t="s">
        <v>7974</v>
      </c>
      <c r="C4222" s="145" t="s">
        <v>593</v>
      </c>
      <c r="D4222" s="159" t="s">
        <v>1591</v>
      </c>
      <c r="E4222" s="147" t="s">
        <v>27</v>
      </c>
      <c r="F4222" s="205" t="s">
        <v>9009</v>
      </c>
    </row>
    <row r="4223" spans="1:6" s="58" customFormat="1">
      <c r="A4223" s="144" t="s">
        <v>7973</v>
      </c>
      <c r="B4223" s="155" t="s">
        <v>7975</v>
      </c>
      <c r="C4223" s="155" t="s">
        <v>54</v>
      </c>
      <c r="D4223" s="152" t="s">
        <v>2249</v>
      </c>
      <c r="E4223" s="147" t="s">
        <v>53</v>
      </c>
      <c r="F4223" s="205" t="s">
        <v>9009</v>
      </c>
    </row>
    <row r="4224" spans="1:6" s="58" customFormat="1">
      <c r="A4224" s="144" t="s">
        <v>7976</v>
      </c>
      <c r="B4224" s="158" t="s">
        <v>7977</v>
      </c>
      <c r="C4224" s="159" t="s">
        <v>469</v>
      </c>
      <c r="D4224" s="159" t="s">
        <v>7978</v>
      </c>
      <c r="E4224" s="160" t="s">
        <v>49</v>
      </c>
      <c r="F4224" s="205" t="s">
        <v>9009</v>
      </c>
    </row>
    <row r="4225" spans="1:6" s="58" customFormat="1">
      <c r="A4225" s="144" t="s">
        <v>7979</v>
      </c>
      <c r="B4225" s="145" t="s">
        <v>7980</v>
      </c>
      <c r="C4225" s="145" t="s">
        <v>1546</v>
      </c>
      <c r="D4225" s="146" t="s">
        <v>7981</v>
      </c>
      <c r="E4225" s="147" t="s">
        <v>147</v>
      </c>
      <c r="F4225" s="205" t="s">
        <v>9009</v>
      </c>
    </row>
    <row r="4226" spans="1:6" s="58" customFormat="1">
      <c r="A4226" s="144" t="s">
        <v>7982</v>
      </c>
      <c r="B4226" s="145" t="s">
        <v>7983</v>
      </c>
      <c r="C4226" s="145" t="s">
        <v>394</v>
      </c>
      <c r="D4226" s="146" t="s">
        <v>7984</v>
      </c>
      <c r="E4226" s="147" t="s">
        <v>16</v>
      </c>
      <c r="F4226" s="205" t="s">
        <v>9009</v>
      </c>
    </row>
    <row r="4227" spans="1:6" s="58" customFormat="1">
      <c r="A4227" s="148" t="s">
        <v>7982</v>
      </c>
      <c r="B4227" s="154" t="s">
        <v>10176</v>
      </c>
      <c r="C4227" s="149" t="s">
        <v>61</v>
      </c>
      <c r="D4227" s="150" t="s">
        <v>62</v>
      </c>
      <c r="E4227" s="151" t="s">
        <v>45</v>
      </c>
      <c r="F4227" s="205" t="s">
        <v>9009</v>
      </c>
    </row>
    <row r="4228" spans="1:6" s="58" customFormat="1">
      <c r="A4228" s="144" t="s">
        <v>7982</v>
      </c>
      <c r="B4228" s="158" t="s">
        <v>9483</v>
      </c>
      <c r="C4228" s="158" t="s">
        <v>3856</v>
      </c>
      <c r="D4228" s="159" t="s">
        <v>2800</v>
      </c>
      <c r="E4228" s="160" t="s">
        <v>49</v>
      </c>
      <c r="F4228" s="202" t="s">
        <v>9009</v>
      </c>
    </row>
    <row r="4229" spans="1:6" s="58" customFormat="1">
      <c r="A4229" s="144" t="s">
        <v>7982</v>
      </c>
      <c r="B4229" s="158" t="s">
        <v>7985</v>
      </c>
      <c r="C4229" s="158" t="s">
        <v>331</v>
      </c>
      <c r="D4229" s="159" t="s">
        <v>1178</v>
      </c>
      <c r="E4229" s="160" t="s">
        <v>49</v>
      </c>
      <c r="F4229" s="205" t="s">
        <v>9009</v>
      </c>
    </row>
    <row r="4230" spans="1:6" s="58" customFormat="1">
      <c r="A4230" s="101" t="s">
        <v>12000</v>
      </c>
      <c r="B4230" s="98" t="s">
        <v>12007</v>
      </c>
      <c r="C4230" s="98" t="s">
        <v>1348</v>
      </c>
      <c r="D4230" s="99" t="s">
        <v>12008</v>
      </c>
      <c r="E4230" s="100" t="s">
        <v>201</v>
      </c>
      <c r="F4230" s="204" t="s">
        <v>9009</v>
      </c>
    </row>
    <row r="4231" spans="1:6" s="58" customFormat="1">
      <c r="A4231" s="148" t="s">
        <v>7986</v>
      </c>
      <c r="B4231" s="168" t="s">
        <v>7987</v>
      </c>
      <c r="C4231" s="168" t="s">
        <v>114</v>
      </c>
      <c r="D4231" s="150" t="s">
        <v>7988</v>
      </c>
      <c r="E4231" s="151" t="s">
        <v>49</v>
      </c>
      <c r="F4231" s="205">
        <v>44326</v>
      </c>
    </row>
    <row r="4232" spans="1:6" s="58" customFormat="1">
      <c r="A4232" s="144" t="s">
        <v>7989</v>
      </c>
      <c r="B4232" s="145" t="s">
        <v>7990</v>
      </c>
      <c r="C4232" s="145" t="s">
        <v>2198</v>
      </c>
      <c r="D4232" s="146" t="s">
        <v>1586</v>
      </c>
      <c r="E4232" s="172" t="s">
        <v>49</v>
      </c>
      <c r="F4232" s="205" t="s">
        <v>9009</v>
      </c>
    </row>
    <row r="4233" spans="1:6" s="58" customFormat="1">
      <c r="A4233" s="166" t="s">
        <v>7991</v>
      </c>
      <c r="B4233" s="236" t="s">
        <v>7992</v>
      </c>
      <c r="C4233" s="236" t="s">
        <v>7993</v>
      </c>
      <c r="D4233" s="170" t="s">
        <v>6727</v>
      </c>
      <c r="E4233" s="171" t="s">
        <v>85</v>
      </c>
      <c r="F4233" s="199">
        <v>21417</v>
      </c>
    </row>
    <row r="4234" spans="1:6" s="58" customFormat="1">
      <c r="A4234" s="144" t="s">
        <v>7994</v>
      </c>
      <c r="B4234" s="158" t="s">
        <v>7995</v>
      </c>
      <c r="C4234" s="158" t="s">
        <v>80</v>
      </c>
      <c r="D4234" s="159" t="s">
        <v>7407</v>
      </c>
      <c r="E4234" s="160" t="s">
        <v>78</v>
      </c>
      <c r="F4234" s="205" t="s">
        <v>9009</v>
      </c>
    </row>
    <row r="4235" spans="1:6" s="58" customFormat="1">
      <c r="A4235" s="166" t="s">
        <v>7996</v>
      </c>
      <c r="B4235" s="167" t="s">
        <v>7997</v>
      </c>
      <c r="C4235" s="167" t="s">
        <v>114</v>
      </c>
      <c r="D4235" s="170" t="s">
        <v>5440</v>
      </c>
      <c r="E4235" s="171" t="s">
        <v>201</v>
      </c>
      <c r="F4235" s="199">
        <v>20693</v>
      </c>
    </row>
    <row r="4236" spans="1:6" s="58" customFormat="1">
      <c r="A4236" s="144" t="s">
        <v>7996</v>
      </c>
      <c r="B4236" s="158" t="s">
        <v>7998</v>
      </c>
      <c r="C4236" s="158" t="s">
        <v>208</v>
      </c>
      <c r="D4236" s="159" t="s">
        <v>3788</v>
      </c>
      <c r="E4236" s="160" t="s">
        <v>20</v>
      </c>
      <c r="F4236" s="202" t="s">
        <v>9009</v>
      </c>
    </row>
    <row r="4237" spans="1:6" s="58" customFormat="1">
      <c r="A4237" s="144" t="s">
        <v>7999</v>
      </c>
      <c r="B4237" s="155" t="s">
        <v>8000</v>
      </c>
      <c r="C4237" s="155" t="s">
        <v>593</v>
      </c>
      <c r="D4237" s="152" t="s">
        <v>8001</v>
      </c>
      <c r="E4237" s="147" t="s">
        <v>94</v>
      </c>
      <c r="F4237" s="202" t="s">
        <v>9009</v>
      </c>
    </row>
    <row r="4238" spans="1:6" s="58" customFormat="1">
      <c r="A4238" s="144" t="s">
        <v>7999</v>
      </c>
      <c r="B4238" s="158" t="s">
        <v>9401</v>
      </c>
      <c r="C4238" s="159" t="s">
        <v>2068</v>
      </c>
      <c r="D4238" s="159" t="s">
        <v>991</v>
      </c>
      <c r="E4238" s="160" t="s">
        <v>1076</v>
      </c>
      <c r="F4238" s="202" t="s">
        <v>9009</v>
      </c>
    </row>
    <row r="4239" spans="1:6" s="58" customFormat="1">
      <c r="A4239" s="144" t="s">
        <v>8003</v>
      </c>
      <c r="B4239" s="158" t="s">
        <v>8004</v>
      </c>
      <c r="C4239" s="159" t="s">
        <v>80</v>
      </c>
      <c r="D4239" s="159" t="s">
        <v>8005</v>
      </c>
      <c r="E4239" s="160" t="s">
        <v>124</v>
      </c>
      <c r="F4239" s="202" t="s">
        <v>9009</v>
      </c>
    </row>
    <row r="4240" spans="1:6" s="58" customFormat="1">
      <c r="A4240" s="94" t="s">
        <v>9102</v>
      </c>
      <c r="B4240" s="95" t="s">
        <v>9104</v>
      </c>
      <c r="C4240" s="95" t="s">
        <v>80</v>
      </c>
      <c r="D4240" s="96" t="s">
        <v>3584</v>
      </c>
      <c r="E4240" s="97" t="s">
        <v>27</v>
      </c>
      <c r="F4240" s="205" t="s">
        <v>9009</v>
      </c>
    </row>
    <row r="4241" spans="1:6" s="58" customFormat="1">
      <c r="A4241" s="101" t="s">
        <v>8006</v>
      </c>
      <c r="B4241" s="98" t="s">
        <v>11502</v>
      </c>
      <c r="C4241" s="98" t="s">
        <v>161</v>
      </c>
      <c r="D4241" s="99" t="s">
        <v>11503</v>
      </c>
      <c r="E4241" s="100" t="s">
        <v>318</v>
      </c>
      <c r="F4241" s="204" t="s">
        <v>9009</v>
      </c>
    </row>
    <row r="4242" spans="1:6" s="58" customFormat="1">
      <c r="A4242" s="144" t="s">
        <v>8006</v>
      </c>
      <c r="B4242" s="158" t="s">
        <v>8007</v>
      </c>
      <c r="C4242" s="158" t="s">
        <v>22</v>
      </c>
      <c r="D4242" s="159" t="s">
        <v>4327</v>
      </c>
      <c r="E4242" s="160" t="s">
        <v>27</v>
      </c>
      <c r="F4242" s="205" t="s">
        <v>9009</v>
      </c>
    </row>
    <row r="4243" spans="1:6" s="58" customFormat="1">
      <c r="A4243" s="144" t="s">
        <v>8008</v>
      </c>
      <c r="B4243" s="158" t="s">
        <v>8009</v>
      </c>
      <c r="C4243" s="158" t="s">
        <v>153</v>
      </c>
      <c r="D4243" s="159" t="s">
        <v>6818</v>
      </c>
      <c r="E4243" s="160" t="s">
        <v>34</v>
      </c>
      <c r="F4243" s="205" t="s">
        <v>9009</v>
      </c>
    </row>
    <row r="4244" spans="1:6" s="58" customFormat="1">
      <c r="A4244" s="144" t="s">
        <v>8010</v>
      </c>
      <c r="B4244" s="158" t="s">
        <v>8011</v>
      </c>
      <c r="C4244" s="159" t="s">
        <v>340</v>
      </c>
      <c r="D4244" s="159" t="s">
        <v>7605</v>
      </c>
      <c r="E4244" s="160" t="s">
        <v>639</v>
      </c>
      <c r="F4244" s="205" t="s">
        <v>9009</v>
      </c>
    </row>
    <row r="4245" spans="1:6" s="58" customFormat="1">
      <c r="A4245" s="144" t="s">
        <v>8012</v>
      </c>
      <c r="B4245" s="158" t="s">
        <v>8013</v>
      </c>
      <c r="C4245" s="159" t="s">
        <v>1058</v>
      </c>
      <c r="D4245" s="159" t="s">
        <v>1430</v>
      </c>
      <c r="E4245" s="160" t="s">
        <v>49</v>
      </c>
      <c r="F4245" s="205" t="s">
        <v>9009</v>
      </c>
    </row>
    <row r="4246" spans="1:6" s="58" customFormat="1">
      <c r="A4246" s="183" t="s">
        <v>8014</v>
      </c>
      <c r="B4246" s="184" t="s">
        <v>8015</v>
      </c>
      <c r="C4246" s="185" t="s">
        <v>2386</v>
      </c>
      <c r="D4246" s="185" t="s">
        <v>8016</v>
      </c>
      <c r="E4246" s="186" t="s">
        <v>99</v>
      </c>
      <c r="F4246" s="205" t="s">
        <v>9009</v>
      </c>
    </row>
    <row r="4247" spans="1:6" s="58" customFormat="1">
      <c r="A4247" s="101" t="s">
        <v>12029</v>
      </c>
      <c r="B4247" s="98" t="s">
        <v>12030</v>
      </c>
      <c r="C4247" s="98" t="s">
        <v>292</v>
      </c>
      <c r="D4247" s="99" t="s">
        <v>5566</v>
      </c>
      <c r="E4247" s="100" t="s">
        <v>42</v>
      </c>
      <c r="F4247" s="193">
        <v>20198</v>
      </c>
    </row>
    <row r="4248" spans="1:6" s="58" customFormat="1">
      <c r="A4248" s="144" t="s">
        <v>8017</v>
      </c>
      <c r="B4248" s="145" t="s">
        <v>8018</v>
      </c>
      <c r="C4248" s="145" t="s">
        <v>1536</v>
      </c>
      <c r="D4248" s="146" t="s">
        <v>8019</v>
      </c>
      <c r="E4248" s="147" t="s">
        <v>423</v>
      </c>
      <c r="F4248" s="205" t="s">
        <v>9009</v>
      </c>
    </row>
    <row r="4249" spans="1:6" s="58" customFormat="1">
      <c r="A4249" s="144" t="s">
        <v>8020</v>
      </c>
      <c r="B4249" s="158" t="s">
        <v>8021</v>
      </c>
      <c r="C4249" s="159" t="s">
        <v>1567</v>
      </c>
      <c r="D4249" s="159" t="s">
        <v>9456</v>
      </c>
      <c r="E4249" s="160" t="s">
        <v>598</v>
      </c>
      <c r="F4249" s="205" t="s">
        <v>9009</v>
      </c>
    </row>
    <row r="4250" spans="1:6" s="58" customFormat="1">
      <c r="A4250" s="101" t="s">
        <v>8020</v>
      </c>
      <c r="B4250" s="98" t="s">
        <v>11506</v>
      </c>
      <c r="C4250" s="98" t="s">
        <v>80</v>
      </c>
      <c r="D4250" s="99" t="s">
        <v>8699</v>
      </c>
      <c r="E4250" s="100" t="s">
        <v>49</v>
      </c>
      <c r="F4250" s="204" t="s">
        <v>9009</v>
      </c>
    </row>
    <row r="4251" spans="1:6" s="58" customFormat="1">
      <c r="A4251" s="144" t="s">
        <v>8022</v>
      </c>
      <c r="B4251" s="158" t="s">
        <v>8023</v>
      </c>
      <c r="C4251" s="159" t="s">
        <v>334</v>
      </c>
      <c r="D4251" s="159" t="s">
        <v>4617</v>
      </c>
      <c r="E4251" s="160" t="s">
        <v>53</v>
      </c>
      <c r="F4251" s="205" t="s">
        <v>9009</v>
      </c>
    </row>
    <row r="4252" spans="1:6" s="58" customFormat="1">
      <c r="A4252" s="148" t="s">
        <v>8024</v>
      </c>
      <c r="B4252" s="149" t="s">
        <v>8025</v>
      </c>
      <c r="C4252" s="149" t="s">
        <v>8026</v>
      </c>
      <c r="D4252" s="150" t="s">
        <v>8027</v>
      </c>
      <c r="E4252" s="151" t="s">
        <v>158</v>
      </c>
      <c r="F4252" s="205" t="s">
        <v>9009</v>
      </c>
    </row>
    <row r="4253" spans="1:6" s="58" customFormat="1">
      <c r="A4253" s="148" t="s">
        <v>8028</v>
      </c>
      <c r="B4253" s="149" t="s">
        <v>8029</v>
      </c>
      <c r="C4253" s="149" t="s">
        <v>1434</v>
      </c>
      <c r="D4253" s="150" t="s">
        <v>8030</v>
      </c>
      <c r="E4253" s="151" t="s">
        <v>45</v>
      </c>
      <c r="F4253" s="205" t="s">
        <v>9009</v>
      </c>
    </row>
    <row r="4254" spans="1:6" s="58" customFormat="1">
      <c r="A4254" s="183" t="s">
        <v>8031</v>
      </c>
      <c r="B4254" s="184" t="s">
        <v>8032</v>
      </c>
      <c r="C4254" s="185" t="s">
        <v>625</v>
      </c>
      <c r="D4254" s="185" t="s">
        <v>8033</v>
      </c>
      <c r="E4254" s="186" t="s">
        <v>42</v>
      </c>
      <c r="F4254" s="205" t="s">
        <v>9009</v>
      </c>
    </row>
    <row r="4255" spans="1:6" s="58" customFormat="1">
      <c r="A4255" s="144" t="s">
        <v>10011</v>
      </c>
      <c r="B4255" s="158" t="s">
        <v>10013</v>
      </c>
      <c r="C4255" s="159" t="s">
        <v>88</v>
      </c>
      <c r="D4255" s="159" t="s">
        <v>258</v>
      </c>
      <c r="E4255" s="160" t="s">
        <v>27</v>
      </c>
      <c r="F4255" s="199">
        <v>17259</v>
      </c>
    </row>
    <row r="4256" spans="1:6" s="58" customFormat="1">
      <c r="A4256" s="148" t="s">
        <v>8034</v>
      </c>
      <c r="B4256" s="154" t="s">
        <v>8035</v>
      </c>
      <c r="C4256" s="149" t="s">
        <v>2346</v>
      </c>
      <c r="D4256" s="156" t="s">
        <v>9455</v>
      </c>
      <c r="E4256" s="151" t="s">
        <v>120</v>
      </c>
      <c r="F4256" s="205" t="s">
        <v>9009</v>
      </c>
    </row>
    <row r="4257" spans="1:6" s="58" customFormat="1">
      <c r="A4257" s="144" t="s">
        <v>8036</v>
      </c>
      <c r="B4257" s="158" t="s">
        <v>8037</v>
      </c>
      <c r="C4257" s="158" t="s">
        <v>80</v>
      </c>
      <c r="D4257" s="159" t="s">
        <v>662</v>
      </c>
      <c r="E4257" s="160" t="s">
        <v>85</v>
      </c>
      <c r="F4257" s="205" t="s">
        <v>9009</v>
      </c>
    </row>
    <row r="4258" spans="1:6" s="58" customFormat="1">
      <c r="A4258" s="144" t="s">
        <v>8038</v>
      </c>
      <c r="B4258" s="145" t="s">
        <v>8039</v>
      </c>
      <c r="C4258" s="145" t="s">
        <v>260</v>
      </c>
      <c r="D4258" s="146" t="s">
        <v>7105</v>
      </c>
      <c r="E4258" s="172" t="s">
        <v>99</v>
      </c>
      <c r="F4258" s="205" t="s">
        <v>9009</v>
      </c>
    </row>
    <row r="4259" spans="1:6" s="58" customFormat="1">
      <c r="A4259" s="144" t="s">
        <v>8040</v>
      </c>
      <c r="B4259" s="158" t="s">
        <v>8041</v>
      </c>
      <c r="C4259" s="158" t="s">
        <v>2453</v>
      </c>
      <c r="D4259" s="146" t="s">
        <v>8042</v>
      </c>
      <c r="E4259" s="172" t="s">
        <v>16</v>
      </c>
      <c r="F4259" s="205" t="s">
        <v>9009</v>
      </c>
    </row>
    <row r="4260" spans="1:6" s="58" customFormat="1">
      <c r="A4260" s="144" t="s">
        <v>8043</v>
      </c>
      <c r="B4260" s="158" t="s">
        <v>8044</v>
      </c>
      <c r="C4260" s="159" t="s">
        <v>1567</v>
      </c>
      <c r="D4260" s="159" t="s">
        <v>3539</v>
      </c>
      <c r="E4260" s="160" t="s">
        <v>94</v>
      </c>
      <c r="F4260" s="205" t="s">
        <v>9009</v>
      </c>
    </row>
    <row r="4261" spans="1:6" s="58" customFormat="1">
      <c r="A4261" s="144" t="s">
        <v>8045</v>
      </c>
      <c r="B4261" s="158" t="s">
        <v>8046</v>
      </c>
      <c r="C4261" s="158" t="s">
        <v>820</v>
      </c>
      <c r="D4261" s="159" t="s">
        <v>8047</v>
      </c>
      <c r="E4261" s="160" t="s">
        <v>31</v>
      </c>
      <c r="F4261" s="199">
        <v>10145</v>
      </c>
    </row>
    <row r="4262" spans="1:6" s="58" customFormat="1">
      <c r="A4262" s="144" t="s">
        <v>8048</v>
      </c>
      <c r="B4262" s="145" t="s">
        <v>8049</v>
      </c>
      <c r="C4262" s="145" t="s">
        <v>982</v>
      </c>
      <c r="D4262" s="159" t="s">
        <v>9454</v>
      </c>
      <c r="E4262" s="147" t="s">
        <v>38</v>
      </c>
      <c r="F4262" s="205" t="s">
        <v>9009</v>
      </c>
    </row>
    <row r="4263" spans="1:6" s="58" customFormat="1">
      <c r="A4263" s="144" t="s">
        <v>8050</v>
      </c>
      <c r="B4263" s="158" t="s">
        <v>8051</v>
      </c>
      <c r="C4263" s="158" t="s">
        <v>114</v>
      </c>
      <c r="D4263" s="159" t="s">
        <v>8052</v>
      </c>
      <c r="E4263" s="160" t="s">
        <v>78</v>
      </c>
      <c r="F4263" s="205" t="s">
        <v>9009</v>
      </c>
    </row>
    <row r="4264" spans="1:6" s="58" customFormat="1">
      <c r="A4264" s="101" t="s">
        <v>11296</v>
      </c>
      <c r="B4264" s="98" t="s">
        <v>11298</v>
      </c>
      <c r="C4264" s="98" t="s">
        <v>36</v>
      </c>
      <c r="D4264" s="99" t="s">
        <v>11299</v>
      </c>
      <c r="E4264" s="100" t="s">
        <v>162</v>
      </c>
      <c r="F4264" s="204" t="s">
        <v>9009</v>
      </c>
    </row>
    <row r="4265" spans="1:6" s="58" customFormat="1">
      <c r="A4265" s="101" t="s">
        <v>11647</v>
      </c>
      <c r="B4265" s="98" t="s">
        <v>11648</v>
      </c>
      <c r="C4265" s="98" t="s">
        <v>820</v>
      </c>
      <c r="D4265" s="99" t="s">
        <v>5301</v>
      </c>
      <c r="E4265" s="100" t="s">
        <v>49</v>
      </c>
      <c r="F4265" s="193">
        <v>16486</v>
      </c>
    </row>
    <row r="4266" spans="1:6" s="58" customFormat="1">
      <c r="A4266" s="144" t="s">
        <v>10587</v>
      </c>
      <c r="B4266" s="158" t="s">
        <v>10588</v>
      </c>
      <c r="C4266" s="159" t="s">
        <v>22</v>
      </c>
      <c r="D4266" s="159" t="s">
        <v>10589</v>
      </c>
      <c r="E4266" s="160" t="s">
        <v>1076</v>
      </c>
      <c r="F4266" s="204" t="s">
        <v>9009</v>
      </c>
    </row>
    <row r="4267" spans="1:6" s="58" customFormat="1">
      <c r="A4267" s="144" t="s">
        <v>8054</v>
      </c>
      <c r="B4267" s="158" t="s">
        <v>8057</v>
      </c>
      <c r="C4267" s="158" t="s">
        <v>80</v>
      </c>
      <c r="D4267" s="159" t="s">
        <v>8058</v>
      </c>
      <c r="E4267" s="160" t="s">
        <v>245</v>
      </c>
      <c r="F4267" s="205" t="s">
        <v>9009</v>
      </c>
    </row>
    <row r="4268" spans="1:6" s="58" customFormat="1">
      <c r="A4268" s="144" t="s">
        <v>8054</v>
      </c>
      <c r="B4268" s="145" t="s">
        <v>8055</v>
      </c>
      <c r="C4268" s="145" t="s">
        <v>1190</v>
      </c>
      <c r="D4268" s="146" t="s">
        <v>8056</v>
      </c>
      <c r="E4268" s="147" t="s">
        <v>162</v>
      </c>
      <c r="F4268" s="198">
        <v>44340</v>
      </c>
    </row>
    <row r="4269" spans="1:6" s="58" customFormat="1">
      <c r="A4269" s="144" t="s">
        <v>8059</v>
      </c>
      <c r="B4269" s="158" t="s">
        <v>8060</v>
      </c>
      <c r="C4269" s="158" t="s">
        <v>29</v>
      </c>
      <c r="D4269" s="159" t="s">
        <v>6486</v>
      </c>
      <c r="E4269" s="160" t="s">
        <v>16</v>
      </c>
      <c r="F4269" s="199">
        <v>19820</v>
      </c>
    </row>
    <row r="4270" spans="1:6" s="58" customFormat="1">
      <c r="A4270" s="148" t="s">
        <v>8061</v>
      </c>
      <c r="B4270" s="149" t="s">
        <v>8062</v>
      </c>
      <c r="C4270" s="149" t="s">
        <v>80</v>
      </c>
      <c r="D4270" s="156" t="s">
        <v>5817</v>
      </c>
      <c r="E4270" s="151" t="s">
        <v>162</v>
      </c>
      <c r="F4270" s="199">
        <v>15689</v>
      </c>
    </row>
    <row r="4271" spans="1:6" s="58" customFormat="1">
      <c r="A4271" s="144" t="s">
        <v>8063</v>
      </c>
      <c r="B4271" s="158" t="s">
        <v>8064</v>
      </c>
      <c r="C4271" s="159" t="s">
        <v>316</v>
      </c>
      <c r="D4271" s="159" t="s">
        <v>951</v>
      </c>
      <c r="E4271" s="160" t="s">
        <v>42</v>
      </c>
      <c r="F4271" s="198">
        <v>44561</v>
      </c>
    </row>
    <row r="4272" spans="1:6" s="58" customFormat="1">
      <c r="A4272" s="144" t="s">
        <v>8065</v>
      </c>
      <c r="B4272" s="145" t="s">
        <v>8066</v>
      </c>
      <c r="C4272" s="145" t="s">
        <v>141</v>
      </c>
      <c r="D4272" s="146" t="s">
        <v>8067</v>
      </c>
      <c r="E4272" s="147" t="s">
        <v>99</v>
      </c>
      <c r="F4272" s="205" t="s">
        <v>9009</v>
      </c>
    </row>
    <row r="4273" spans="1:6" s="58" customFormat="1">
      <c r="A4273" s="144" t="s">
        <v>8068</v>
      </c>
      <c r="B4273" s="155" t="s">
        <v>8069</v>
      </c>
      <c r="C4273" s="155" t="s">
        <v>1271</v>
      </c>
      <c r="D4273" s="152" t="s">
        <v>3385</v>
      </c>
      <c r="E4273" s="147" t="s">
        <v>158</v>
      </c>
      <c r="F4273" s="199">
        <v>20546</v>
      </c>
    </row>
    <row r="4274" spans="1:6" s="58" customFormat="1">
      <c r="A4274" s="148" t="s">
        <v>8070</v>
      </c>
      <c r="B4274" s="149" t="s">
        <v>8071</v>
      </c>
      <c r="C4274" s="149" t="s">
        <v>208</v>
      </c>
      <c r="D4274" s="150" t="s">
        <v>1572</v>
      </c>
      <c r="E4274" s="151" t="s">
        <v>4952</v>
      </c>
      <c r="F4274" s="205" t="s">
        <v>9009</v>
      </c>
    </row>
    <row r="4275" spans="1:6" s="58" customFormat="1">
      <c r="A4275" s="144" t="s">
        <v>8072</v>
      </c>
      <c r="B4275" s="158" t="s">
        <v>8073</v>
      </c>
      <c r="C4275" s="158" t="s">
        <v>1658</v>
      </c>
      <c r="D4275" s="159" t="s">
        <v>8074</v>
      </c>
      <c r="E4275" s="160" t="s">
        <v>124</v>
      </c>
      <c r="F4275" s="198">
        <v>44357</v>
      </c>
    </row>
    <row r="4276" spans="1:6" s="58" customFormat="1">
      <c r="A4276" s="144" t="s">
        <v>8072</v>
      </c>
      <c r="B4276" s="158" t="s">
        <v>10266</v>
      </c>
      <c r="C4276" s="159" t="s">
        <v>22</v>
      </c>
      <c r="D4276" s="159" t="s">
        <v>662</v>
      </c>
      <c r="E4276" s="160" t="s">
        <v>85</v>
      </c>
      <c r="F4276" s="193">
        <v>19372</v>
      </c>
    </row>
    <row r="4277" spans="1:6" s="58" customFormat="1">
      <c r="A4277" s="148" t="s">
        <v>8075</v>
      </c>
      <c r="B4277" s="149" t="s">
        <v>8076</v>
      </c>
      <c r="C4277" s="149" t="s">
        <v>617</v>
      </c>
      <c r="D4277" s="150" t="s">
        <v>8077</v>
      </c>
      <c r="E4277" s="151" t="s">
        <v>158</v>
      </c>
      <c r="F4277" s="205" t="s">
        <v>9009</v>
      </c>
    </row>
    <row r="4278" spans="1:6" s="58" customFormat="1">
      <c r="A4278" s="144" t="s">
        <v>11027</v>
      </c>
      <c r="B4278" s="158" t="s">
        <v>11029</v>
      </c>
      <c r="C4278" s="159" t="s">
        <v>80</v>
      </c>
      <c r="D4278" s="159" t="s">
        <v>2725</v>
      </c>
      <c r="E4278" s="160" t="s">
        <v>85</v>
      </c>
      <c r="F4278" s="193">
        <v>21608</v>
      </c>
    </row>
    <row r="4279" spans="1:6" s="58" customFormat="1">
      <c r="A4279" s="101" t="s">
        <v>9883</v>
      </c>
      <c r="B4279" s="98" t="s">
        <v>9885</v>
      </c>
      <c r="C4279" s="98" t="s">
        <v>54</v>
      </c>
      <c r="D4279" s="99" t="s">
        <v>10652</v>
      </c>
      <c r="E4279" s="100" t="s">
        <v>42</v>
      </c>
      <c r="F4279" s="198">
        <v>44376</v>
      </c>
    </row>
    <row r="4280" spans="1:6" s="58" customFormat="1">
      <c r="A4280" s="144" t="s">
        <v>8078</v>
      </c>
      <c r="B4280" s="158" t="s">
        <v>8079</v>
      </c>
      <c r="C4280" s="158" t="s">
        <v>331</v>
      </c>
      <c r="D4280" s="159" t="s">
        <v>6331</v>
      </c>
      <c r="E4280" s="160" t="s">
        <v>49</v>
      </c>
      <c r="F4280" s="205" t="s">
        <v>9009</v>
      </c>
    </row>
    <row r="4281" spans="1:6" s="58" customFormat="1">
      <c r="A4281" s="144" t="s">
        <v>8080</v>
      </c>
      <c r="B4281" s="145" t="s">
        <v>8081</v>
      </c>
      <c r="C4281" s="145" t="s">
        <v>76</v>
      </c>
      <c r="D4281" s="159" t="s">
        <v>2475</v>
      </c>
      <c r="E4281" s="147" t="s">
        <v>27</v>
      </c>
      <c r="F4281" s="205" t="s">
        <v>9009</v>
      </c>
    </row>
    <row r="4282" spans="1:6" s="58" customFormat="1">
      <c r="A4282" s="144" t="s">
        <v>8082</v>
      </c>
      <c r="B4282" s="158" t="s">
        <v>8083</v>
      </c>
      <c r="C4282" s="158" t="s">
        <v>8084</v>
      </c>
      <c r="D4282" s="159" t="s">
        <v>5301</v>
      </c>
      <c r="E4282" s="160" t="s">
        <v>119</v>
      </c>
      <c r="F4282" s="205" t="s">
        <v>9009</v>
      </c>
    </row>
    <row r="4283" spans="1:6" s="58" customFormat="1">
      <c r="A4283" s="144" t="s">
        <v>8085</v>
      </c>
      <c r="B4283" s="158" t="s">
        <v>8086</v>
      </c>
      <c r="C4283" s="159" t="s">
        <v>4779</v>
      </c>
      <c r="D4283" s="159" t="s">
        <v>8087</v>
      </c>
      <c r="E4283" s="160" t="s">
        <v>85</v>
      </c>
      <c r="F4283" s="205" t="s">
        <v>9009</v>
      </c>
    </row>
    <row r="4284" spans="1:6" s="58" customFormat="1">
      <c r="A4284" s="148" t="s">
        <v>8088</v>
      </c>
      <c r="B4284" s="154" t="s">
        <v>9425</v>
      </c>
      <c r="C4284" s="149" t="s">
        <v>1348</v>
      </c>
      <c r="D4284" s="156" t="s">
        <v>1783</v>
      </c>
      <c r="E4284" s="157" t="s">
        <v>60</v>
      </c>
      <c r="F4284" s="205" t="s">
        <v>9009</v>
      </c>
    </row>
    <row r="4285" spans="1:6" s="58" customFormat="1">
      <c r="A4285" s="144" t="s">
        <v>8089</v>
      </c>
      <c r="B4285" s="155" t="s">
        <v>8090</v>
      </c>
      <c r="C4285" s="155" t="s">
        <v>473</v>
      </c>
      <c r="D4285" s="152" t="s">
        <v>4531</v>
      </c>
      <c r="E4285" s="147" t="s">
        <v>201</v>
      </c>
      <c r="F4285" s="205" t="s">
        <v>9009</v>
      </c>
    </row>
    <row r="4286" spans="1:6" s="58" customFormat="1">
      <c r="A4286" s="144" t="s">
        <v>8091</v>
      </c>
      <c r="B4286" s="155" t="s">
        <v>8092</v>
      </c>
      <c r="C4286" s="155" t="s">
        <v>80</v>
      </c>
      <c r="D4286" s="152" t="s">
        <v>6239</v>
      </c>
      <c r="E4286" s="147" t="s">
        <v>221</v>
      </c>
      <c r="F4286" s="205" t="s">
        <v>9009</v>
      </c>
    </row>
    <row r="4287" spans="1:6" s="58" customFormat="1">
      <c r="A4287" s="144" t="s">
        <v>8093</v>
      </c>
      <c r="B4287" s="145" t="s">
        <v>8094</v>
      </c>
      <c r="C4287" s="145" t="s">
        <v>1144</v>
      </c>
      <c r="D4287" s="146" t="s">
        <v>8095</v>
      </c>
      <c r="E4287" s="147" t="s">
        <v>38</v>
      </c>
      <c r="F4287" s="205" t="s">
        <v>9009</v>
      </c>
    </row>
    <row r="4288" spans="1:6" s="58" customFormat="1">
      <c r="A4288" s="161" t="s">
        <v>8096</v>
      </c>
      <c r="B4288" s="154" t="s">
        <v>8097</v>
      </c>
      <c r="C4288" s="149" t="s">
        <v>29</v>
      </c>
      <c r="D4288" s="150" t="s">
        <v>602</v>
      </c>
      <c r="E4288" s="151" t="s">
        <v>27</v>
      </c>
      <c r="F4288" s="198">
        <v>44320</v>
      </c>
    </row>
    <row r="4289" spans="1:6" s="58" customFormat="1">
      <c r="A4289" s="144" t="s">
        <v>8098</v>
      </c>
      <c r="B4289" s="145" t="s">
        <v>8099</v>
      </c>
      <c r="C4289" s="145" t="s">
        <v>80</v>
      </c>
      <c r="D4289" s="146" t="s">
        <v>1151</v>
      </c>
      <c r="E4289" s="147" t="s">
        <v>27</v>
      </c>
      <c r="F4289" s="205" t="s">
        <v>9009</v>
      </c>
    </row>
    <row r="4290" spans="1:6" s="58" customFormat="1">
      <c r="A4290" s="183" t="s">
        <v>8098</v>
      </c>
      <c r="B4290" s="184" t="s">
        <v>8100</v>
      </c>
      <c r="C4290" s="185" t="s">
        <v>182</v>
      </c>
      <c r="D4290" s="185" t="s">
        <v>8101</v>
      </c>
      <c r="E4290" s="186" t="s">
        <v>45</v>
      </c>
      <c r="F4290" s="199">
        <v>18542</v>
      </c>
    </row>
    <row r="4291" spans="1:6" s="58" customFormat="1">
      <c r="A4291" s="101" t="s">
        <v>8098</v>
      </c>
      <c r="B4291" s="98" t="s">
        <v>11708</v>
      </c>
      <c r="C4291" s="98" t="s">
        <v>80</v>
      </c>
      <c r="D4291" s="99" t="s">
        <v>5105</v>
      </c>
      <c r="E4291" s="100" t="s">
        <v>696</v>
      </c>
      <c r="F4291" s="193">
        <v>15085</v>
      </c>
    </row>
    <row r="4292" spans="1:6" s="58" customFormat="1">
      <c r="A4292" s="144" t="s">
        <v>8102</v>
      </c>
      <c r="B4292" s="158" t="s">
        <v>8103</v>
      </c>
      <c r="C4292" s="159" t="s">
        <v>1116</v>
      </c>
      <c r="D4292" s="159" t="s">
        <v>8104</v>
      </c>
      <c r="E4292" s="160" t="s">
        <v>318</v>
      </c>
      <c r="F4292" s="205" t="s">
        <v>9009</v>
      </c>
    </row>
    <row r="4293" spans="1:6" s="58" customFormat="1">
      <c r="A4293" s="101" t="s">
        <v>11889</v>
      </c>
      <c r="B4293" s="98" t="s">
        <v>11890</v>
      </c>
      <c r="C4293" s="98" t="s">
        <v>3630</v>
      </c>
      <c r="D4293" s="99" t="s">
        <v>3539</v>
      </c>
      <c r="E4293" s="100" t="s">
        <v>85</v>
      </c>
      <c r="F4293" s="204" t="s">
        <v>9009</v>
      </c>
    </row>
    <row r="4294" spans="1:6" s="58" customFormat="1">
      <c r="A4294" s="144" t="s">
        <v>8105</v>
      </c>
      <c r="B4294" s="158" t="s">
        <v>8106</v>
      </c>
      <c r="C4294" s="158" t="s">
        <v>80</v>
      </c>
      <c r="D4294" s="159" t="s">
        <v>4383</v>
      </c>
      <c r="E4294" s="160" t="s">
        <v>45</v>
      </c>
      <c r="F4294" s="205" t="s">
        <v>9009</v>
      </c>
    </row>
    <row r="4295" spans="1:6" s="58" customFormat="1">
      <c r="A4295" s="144" t="s">
        <v>8107</v>
      </c>
      <c r="B4295" s="145" t="s">
        <v>8108</v>
      </c>
      <c r="C4295" s="145" t="s">
        <v>47</v>
      </c>
      <c r="D4295" s="146" t="s">
        <v>2302</v>
      </c>
      <c r="E4295" s="172" t="s">
        <v>42</v>
      </c>
      <c r="F4295" s="205" t="s">
        <v>9009</v>
      </c>
    </row>
    <row r="4296" spans="1:6" s="58" customFormat="1">
      <c r="A4296" s="144" t="s">
        <v>10744</v>
      </c>
      <c r="B4296" s="158" t="s">
        <v>10745</v>
      </c>
      <c r="C4296" s="159" t="s">
        <v>1492</v>
      </c>
      <c r="D4296" s="159" t="s">
        <v>10746</v>
      </c>
      <c r="E4296" s="160" t="s">
        <v>27</v>
      </c>
      <c r="F4296" s="204" t="s">
        <v>9009</v>
      </c>
    </row>
    <row r="4297" spans="1:6" s="58" customFormat="1">
      <c r="A4297" s="148" t="s">
        <v>8109</v>
      </c>
      <c r="B4297" s="149" t="s">
        <v>8110</v>
      </c>
      <c r="C4297" s="149" t="s">
        <v>716</v>
      </c>
      <c r="D4297" s="150" t="s">
        <v>8111</v>
      </c>
      <c r="E4297" s="151" t="s">
        <v>78</v>
      </c>
      <c r="F4297" s="199">
        <v>12461</v>
      </c>
    </row>
    <row r="4298" spans="1:6" s="58" customFormat="1">
      <c r="A4298" s="148" t="s">
        <v>8112</v>
      </c>
      <c r="B4298" s="149" t="s">
        <v>8113</v>
      </c>
      <c r="C4298" s="149" t="s">
        <v>5182</v>
      </c>
      <c r="D4298" s="150" t="s">
        <v>8114</v>
      </c>
      <c r="E4298" s="151" t="s">
        <v>45</v>
      </c>
      <c r="F4298" s="199">
        <v>28047</v>
      </c>
    </row>
    <row r="4299" spans="1:6" s="58" customFormat="1">
      <c r="A4299" s="101" t="s">
        <v>10476</v>
      </c>
      <c r="B4299" s="98" t="s">
        <v>10477</v>
      </c>
      <c r="C4299" s="98" t="s">
        <v>334</v>
      </c>
      <c r="D4299" s="99" t="s">
        <v>2776</v>
      </c>
      <c r="E4299" s="100" t="s">
        <v>423</v>
      </c>
      <c r="F4299" s="204" t="s">
        <v>9009</v>
      </c>
    </row>
    <row r="4300" spans="1:6" s="58" customFormat="1">
      <c r="A4300" s="101" t="s">
        <v>9176</v>
      </c>
      <c r="B4300" s="98" t="s">
        <v>9177</v>
      </c>
      <c r="C4300" s="98" t="s">
        <v>212</v>
      </c>
      <c r="D4300" s="99" t="s">
        <v>3788</v>
      </c>
      <c r="E4300" s="100" t="s">
        <v>42</v>
      </c>
      <c r="F4300" s="205" t="s">
        <v>9009</v>
      </c>
    </row>
    <row r="4301" spans="1:6" s="58" customFormat="1">
      <c r="A4301" s="144" t="s">
        <v>8116</v>
      </c>
      <c r="B4301" s="158" t="s">
        <v>8117</v>
      </c>
      <c r="C4301" s="158" t="s">
        <v>36</v>
      </c>
      <c r="D4301" s="159" t="s">
        <v>8118</v>
      </c>
      <c r="E4301" s="160" t="s">
        <v>78</v>
      </c>
      <c r="F4301" s="205" t="s">
        <v>9009</v>
      </c>
    </row>
    <row r="4302" spans="1:6" s="58" customFormat="1">
      <c r="A4302" s="144" t="s">
        <v>8119</v>
      </c>
      <c r="B4302" s="145" t="s">
        <v>8120</v>
      </c>
      <c r="C4302" s="158" t="s">
        <v>110</v>
      </c>
      <c r="D4302" s="146" t="s">
        <v>2074</v>
      </c>
      <c r="E4302" s="172" t="s">
        <v>85</v>
      </c>
      <c r="F4302" s="198">
        <v>44197</v>
      </c>
    </row>
    <row r="4303" spans="1:6" s="58" customFormat="1">
      <c r="A4303" s="148" t="s">
        <v>8121</v>
      </c>
      <c r="B4303" s="149" t="s">
        <v>8122</v>
      </c>
      <c r="C4303" s="149" t="s">
        <v>469</v>
      </c>
      <c r="D4303" s="150" t="s">
        <v>631</v>
      </c>
      <c r="E4303" s="151" t="s">
        <v>119</v>
      </c>
      <c r="F4303" s="205" t="s">
        <v>9009</v>
      </c>
    </row>
    <row r="4304" spans="1:6" s="58" customFormat="1">
      <c r="A4304" s="144" t="s">
        <v>8121</v>
      </c>
      <c r="B4304" s="145" t="s">
        <v>8123</v>
      </c>
      <c r="C4304" s="145" t="s">
        <v>394</v>
      </c>
      <c r="D4304" s="146" t="s">
        <v>48</v>
      </c>
      <c r="E4304" s="147" t="s">
        <v>16</v>
      </c>
      <c r="F4304" s="199">
        <v>9408</v>
      </c>
    </row>
    <row r="4305" spans="1:6" s="58" customFormat="1">
      <c r="A4305" s="148" t="s">
        <v>8124</v>
      </c>
      <c r="B4305" s="149" t="s">
        <v>8125</v>
      </c>
      <c r="C4305" s="149" t="s">
        <v>593</v>
      </c>
      <c r="D4305" s="150" t="s">
        <v>2020</v>
      </c>
      <c r="E4305" s="151" t="s">
        <v>27</v>
      </c>
      <c r="F4305" s="205" t="s">
        <v>9009</v>
      </c>
    </row>
    <row r="4306" spans="1:6" s="58" customFormat="1">
      <c r="A4306" s="144" t="s">
        <v>8126</v>
      </c>
      <c r="B4306" s="145" t="s">
        <v>8127</v>
      </c>
      <c r="C4306" s="145" t="s">
        <v>252</v>
      </c>
      <c r="D4306" s="146" t="s">
        <v>8128</v>
      </c>
      <c r="E4306" s="172" t="s">
        <v>158</v>
      </c>
      <c r="F4306" s="198">
        <v>44357</v>
      </c>
    </row>
    <row r="4307" spans="1:6" s="58" customFormat="1">
      <c r="A4307" s="148" t="s">
        <v>8129</v>
      </c>
      <c r="B4307" s="154" t="s">
        <v>8130</v>
      </c>
      <c r="C4307" s="154" t="s">
        <v>58</v>
      </c>
      <c r="D4307" s="156" t="s">
        <v>8131</v>
      </c>
      <c r="E4307" s="157" t="s">
        <v>42</v>
      </c>
      <c r="F4307" s="199">
        <v>21673</v>
      </c>
    </row>
    <row r="4308" spans="1:6" s="58" customFormat="1">
      <c r="A4308" s="144" t="s">
        <v>8129</v>
      </c>
      <c r="B4308" s="158" t="s">
        <v>8132</v>
      </c>
      <c r="C4308" s="159" t="s">
        <v>80</v>
      </c>
      <c r="D4308" s="159" t="s">
        <v>6595</v>
      </c>
      <c r="E4308" s="160" t="s">
        <v>78</v>
      </c>
      <c r="F4308" s="205" t="s">
        <v>9009</v>
      </c>
    </row>
    <row r="4309" spans="1:6" s="58" customFormat="1">
      <c r="A4309" s="148" t="s">
        <v>8133</v>
      </c>
      <c r="B4309" s="149" t="s">
        <v>8134</v>
      </c>
      <c r="C4309" s="149" t="s">
        <v>249</v>
      </c>
      <c r="D4309" s="156" t="s">
        <v>1119</v>
      </c>
      <c r="E4309" s="151" t="s">
        <v>45</v>
      </c>
      <c r="F4309" s="202" t="s">
        <v>9009</v>
      </c>
    </row>
    <row r="4310" spans="1:6" s="58" customFormat="1">
      <c r="A4310" s="144" t="s">
        <v>11049</v>
      </c>
      <c r="B4310" s="158" t="s">
        <v>11051</v>
      </c>
      <c r="C4310" s="159" t="s">
        <v>344</v>
      </c>
      <c r="D4310" s="159" t="s">
        <v>2725</v>
      </c>
      <c r="E4310" s="160" t="s">
        <v>85</v>
      </c>
      <c r="F4310" s="197">
        <v>44547</v>
      </c>
    </row>
    <row r="4311" spans="1:6" s="58" customFormat="1">
      <c r="A4311" s="144" t="s">
        <v>8135</v>
      </c>
      <c r="B4311" s="158" t="s">
        <v>8136</v>
      </c>
      <c r="C4311" s="158" t="s">
        <v>316</v>
      </c>
      <c r="D4311" s="159" t="s">
        <v>8137</v>
      </c>
      <c r="E4311" s="160" t="s">
        <v>71</v>
      </c>
      <c r="F4311" s="202" t="s">
        <v>9009</v>
      </c>
    </row>
    <row r="4312" spans="1:6" s="58" customFormat="1">
      <c r="A4312" s="101" t="s">
        <v>9958</v>
      </c>
      <c r="B4312" s="98" t="s">
        <v>9960</v>
      </c>
      <c r="C4312" s="98" t="s">
        <v>193</v>
      </c>
      <c r="D4312" s="99" t="s">
        <v>725</v>
      </c>
      <c r="E4312" s="100" t="s">
        <v>27</v>
      </c>
      <c r="F4312" s="205" t="s">
        <v>9009</v>
      </c>
    </row>
    <row r="4313" spans="1:6" s="58" customFormat="1">
      <c r="A4313" s="144" t="s">
        <v>8138</v>
      </c>
      <c r="B4313" s="145" t="s">
        <v>8139</v>
      </c>
      <c r="C4313" s="145" t="s">
        <v>528</v>
      </c>
      <c r="D4313" s="159" t="s">
        <v>9387</v>
      </c>
      <c r="E4313" s="147" t="s">
        <v>99</v>
      </c>
      <c r="F4313" s="202" t="s">
        <v>9009</v>
      </c>
    </row>
    <row r="4314" spans="1:6" s="58" customFormat="1">
      <c r="A4314" s="144" t="s">
        <v>8140</v>
      </c>
      <c r="B4314" s="158" t="s">
        <v>8142</v>
      </c>
      <c r="C4314" s="159" t="s">
        <v>153</v>
      </c>
      <c r="D4314" s="159" t="s">
        <v>8143</v>
      </c>
      <c r="E4314" s="160" t="s">
        <v>71</v>
      </c>
      <c r="F4314" s="202" t="s">
        <v>9009</v>
      </c>
    </row>
    <row r="4315" spans="1:6" s="58" customFormat="1">
      <c r="A4315" s="144" t="s">
        <v>8140</v>
      </c>
      <c r="B4315" s="155" t="s">
        <v>8141</v>
      </c>
      <c r="C4315" s="155" t="s">
        <v>321</v>
      </c>
      <c r="D4315" s="152" t="s">
        <v>164</v>
      </c>
      <c r="E4315" s="147" t="s">
        <v>38</v>
      </c>
      <c r="F4315" s="202" t="s">
        <v>9009</v>
      </c>
    </row>
    <row r="4316" spans="1:6" s="58" customFormat="1">
      <c r="A4316" s="148" t="s">
        <v>8144</v>
      </c>
      <c r="B4316" s="149" t="s">
        <v>8145</v>
      </c>
      <c r="C4316" s="149" t="s">
        <v>2530</v>
      </c>
      <c r="D4316" s="150" t="s">
        <v>599</v>
      </c>
      <c r="E4316" s="151" t="s">
        <v>45</v>
      </c>
      <c r="F4316" s="202" t="s">
        <v>9009</v>
      </c>
    </row>
    <row r="4317" spans="1:6" s="58" customFormat="1">
      <c r="A4317" s="148" t="s">
        <v>8146</v>
      </c>
      <c r="B4317" s="149" t="s">
        <v>8147</v>
      </c>
      <c r="C4317" s="149" t="s">
        <v>982</v>
      </c>
      <c r="D4317" s="150" t="s">
        <v>8148</v>
      </c>
      <c r="E4317" s="151" t="s">
        <v>31</v>
      </c>
      <c r="F4317" s="202" t="s">
        <v>9009</v>
      </c>
    </row>
    <row r="4318" spans="1:6" s="58" customFormat="1">
      <c r="A4318" s="144" t="s">
        <v>8149</v>
      </c>
      <c r="B4318" s="152" t="s">
        <v>8150</v>
      </c>
      <c r="C4318" s="152" t="s">
        <v>275</v>
      </c>
      <c r="D4318" s="152" t="s">
        <v>5898</v>
      </c>
      <c r="E4318" s="147" t="s">
        <v>124</v>
      </c>
      <c r="F4318" s="202" t="s">
        <v>9009</v>
      </c>
    </row>
    <row r="4319" spans="1:6" s="58" customFormat="1">
      <c r="A4319" s="144" t="s">
        <v>8151</v>
      </c>
      <c r="B4319" s="145" t="s">
        <v>8152</v>
      </c>
      <c r="C4319" s="145" t="s">
        <v>8153</v>
      </c>
      <c r="D4319" s="159" t="s">
        <v>9386</v>
      </c>
      <c r="E4319" s="147" t="s">
        <v>66</v>
      </c>
      <c r="F4319" s="202" t="s">
        <v>9009</v>
      </c>
    </row>
    <row r="4320" spans="1:6" s="58" customFormat="1">
      <c r="A4320" s="144" t="s">
        <v>8154</v>
      </c>
      <c r="B4320" s="158" t="s">
        <v>8155</v>
      </c>
      <c r="C4320" s="158" t="s">
        <v>8156</v>
      </c>
      <c r="D4320" s="159" t="s">
        <v>1171</v>
      </c>
      <c r="E4320" s="160" t="s">
        <v>27</v>
      </c>
      <c r="F4320" s="202" t="s">
        <v>9009</v>
      </c>
    </row>
    <row r="4321" spans="1:6" s="58" customFormat="1">
      <c r="A4321" s="148" t="s">
        <v>8154</v>
      </c>
      <c r="B4321" s="149" t="s">
        <v>8157</v>
      </c>
      <c r="C4321" s="149" t="s">
        <v>445</v>
      </c>
      <c r="D4321" s="150" t="s">
        <v>5626</v>
      </c>
      <c r="E4321" s="151" t="s">
        <v>85</v>
      </c>
      <c r="F4321" s="202" t="s">
        <v>9009</v>
      </c>
    </row>
    <row r="4322" spans="1:6" s="58" customFormat="1">
      <c r="A4322" s="144" t="s">
        <v>8158</v>
      </c>
      <c r="B4322" s="145" t="s">
        <v>8159</v>
      </c>
      <c r="C4322" s="145" t="s">
        <v>669</v>
      </c>
      <c r="D4322" s="146" t="s">
        <v>8160</v>
      </c>
      <c r="E4322" s="147" t="s">
        <v>20</v>
      </c>
      <c r="F4322" s="202" t="s">
        <v>9009</v>
      </c>
    </row>
    <row r="4323" spans="1:6" s="58" customFormat="1">
      <c r="A4323" s="144" t="s">
        <v>8161</v>
      </c>
      <c r="B4323" s="145" t="s">
        <v>8162</v>
      </c>
      <c r="C4323" s="146" t="s">
        <v>18</v>
      </c>
      <c r="D4323" s="159" t="s">
        <v>3390</v>
      </c>
      <c r="E4323" s="147" t="s">
        <v>53</v>
      </c>
      <c r="F4323" s="198">
        <v>44397</v>
      </c>
    </row>
    <row r="4324" spans="1:6" s="58" customFormat="1">
      <c r="A4324" s="148" t="s">
        <v>8163</v>
      </c>
      <c r="B4324" s="168" t="s">
        <v>8164</v>
      </c>
      <c r="C4324" s="149" t="s">
        <v>260</v>
      </c>
      <c r="D4324" s="150" t="s">
        <v>8165</v>
      </c>
      <c r="E4324" s="151" t="s">
        <v>16</v>
      </c>
      <c r="F4324" s="202" t="s">
        <v>9009</v>
      </c>
    </row>
    <row r="4325" spans="1:6" s="58" customFormat="1">
      <c r="A4325" s="94" t="s">
        <v>9026</v>
      </c>
      <c r="B4325" s="95" t="s">
        <v>9027</v>
      </c>
      <c r="C4325" s="95" t="s">
        <v>9028</v>
      </c>
      <c r="D4325" s="96" t="s">
        <v>3571</v>
      </c>
      <c r="E4325" s="97" t="s">
        <v>49</v>
      </c>
      <c r="F4325" s="205" t="s">
        <v>9009</v>
      </c>
    </row>
    <row r="4326" spans="1:6" s="58" customFormat="1">
      <c r="A4326" s="101" t="s">
        <v>9026</v>
      </c>
      <c r="B4326" s="98" t="s">
        <v>10132</v>
      </c>
      <c r="C4326" s="98" t="s">
        <v>47</v>
      </c>
      <c r="D4326" s="99" t="s">
        <v>4257</v>
      </c>
      <c r="E4326" s="100" t="s">
        <v>42</v>
      </c>
      <c r="F4326" s="196" t="s">
        <v>9009</v>
      </c>
    </row>
    <row r="4327" spans="1:6" s="58" customFormat="1">
      <c r="A4327" s="148" t="s">
        <v>8166</v>
      </c>
      <c r="B4327" s="149" t="s">
        <v>8167</v>
      </c>
      <c r="C4327" s="149" t="s">
        <v>153</v>
      </c>
      <c r="D4327" s="150" t="s">
        <v>3429</v>
      </c>
      <c r="E4327" s="151" t="s">
        <v>66</v>
      </c>
      <c r="F4327" s="199">
        <v>13727</v>
      </c>
    </row>
    <row r="4328" spans="1:6" s="58" customFormat="1">
      <c r="A4328" s="148" t="s">
        <v>8166</v>
      </c>
      <c r="B4328" s="149" t="s">
        <v>8168</v>
      </c>
      <c r="C4328" s="154" t="s">
        <v>473</v>
      </c>
      <c r="D4328" s="156" t="s">
        <v>2762</v>
      </c>
      <c r="E4328" s="157" t="s">
        <v>53</v>
      </c>
      <c r="F4328" s="202" t="s">
        <v>9009</v>
      </c>
    </row>
    <row r="4329" spans="1:6" s="58" customFormat="1">
      <c r="A4329" s="101" t="s">
        <v>9167</v>
      </c>
      <c r="B4329" s="98" t="s">
        <v>9170</v>
      </c>
      <c r="C4329" s="98" t="s">
        <v>80</v>
      </c>
      <c r="D4329" s="99" t="s">
        <v>9171</v>
      </c>
      <c r="E4329" s="100" t="s">
        <v>60</v>
      </c>
      <c r="F4329" s="205" t="s">
        <v>9009</v>
      </c>
    </row>
    <row r="4330" spans="1:6" s="58" customFormat="1">
      <c r="A4330" s="144" t="s">
        <v>8169</v>
      </c>
      <c r="B4330" s="158" t="s">
        <v>8170</v>
      </c>
      <c r="C4330" s="158" t="s">
        <v>88</v>
      </c>
      <c r="D4330" s="159" t="s">
        <v>2342</v>
      </c>
      <c r="E4330" s="160" t="s">
        <v>85</v>
      </c>
      <c r="F4330" s="199">
        <v>16849</v>
      </c>
    </row>
    <row r="4331" spans="1:6" s="58" customFormat="1">
      <c r="A4331" s="144" t="s">
        <v>8171</v>
      </c>
      <c r="B4331" s="146" t="s">
        <v>8172</v>
      </c>
      <c r="C4331" s="158" t="s">
        <v>114</v>
      </c>
      <c r="D4331" s="146" t="s">
        <v>6196</v>
      </c>
      <c r="E4331" s="172" t="s">
        <v>124</v>
      </c>
      <c r="F4331" s="199">
        <v>20220</v>
      </c>
    </row>
    <row r="4332" spans="1:6" s="58" customFormat="1">
      <c r="A4332" s="144" t="s">
        <v>8171</v>
      </c>
      <c r="B4332" s="158" t="s">
        <v>10952</v>
      </c>
      <c r="C4332" s="159" t="s">
        <v>29</v>
      </c>
      <c r="D4332" s="159" t="s">
        <v>118</v>
      </c>
      <c r="E4332" s="160" t="s">
        <v>119</v>
      </c>
      <c r="F4332" s="204" t="s">
        <v>9009</v>
      </c>
    </row>
    <row r="4333" spans="1:6" s="58" customFormat="1">
      <c r="A4333" s="169" t="s">
        <v>8173</v>
      </c>
      <c r="B4333" s="164" t="s">
        <v>8174</v>
      </c>
      <c r="C4333" s="164" t="s">
        <v>80</v>
      </c>
      <c r="D4333" s="150" t="s">
        <v>1059</v>
      </c>
      <c r="E4333" s="151" t="s">
        <v>245</v>
      </c>
      <c r="F4333" s="202" t="s">
        <v>9009</v>
      </c>
    </row>
    <row r="4334" spans="1:6" s="58" customFormat="1">
      <c r="A4334" s="144" t="s">
        <v>8173</v>
      </c>
      <c r="B4334" s="158" t="s">
        <v>8175</v>
      </c>
      <c r="C4334" s="158" t="s">
        <v>5570</v>
      </c>
      <c r="D4334" s="159" t="s">
        <v>9162</v>
      </c>
      <c r="E4334" s="160" t="s">
        <v>42</v>
      </c>
      <c r="F4334" s="202" t="s">
        <v>9009</v>
      </c>
    </row>
    <row r="4335" spans="1:6" s="58" customFormat="1">
      <c r="A4335" s="144" t="s">
        <v>8173</v>
      </c>
      <c r="B4335" s="145" t="s">
        <v>8176</v>
      </c>
      <c r="C4335" s="145" t="s">
        <v>528</v>
      </c>
      <c r="D4335" s="146" t="s">
        <v>2105</v>
      </c>
      <c r="E4335" s="147" t="s">
        <v>124</v>
      </c>
      <c r="F4335" s="202" t="s">
        <v>9009</v>
      </c>
    </row>
    <row r="4336" spans="1:6" s="58" customFormat="1">
      <c r="A4336" s="148" t="s">
        <v>8177</v>
      </c>
      <c r="B4336" s="149" t="s">
        <v>8178</v>
      </c>
      <c r="C4336" s="149" t="s">
        <v>22</v>
      </c>
      <c r="D4336" s="150" t="s">
        <v>8179</v>
      </c>
      <c r="E4336" s="151" t="s">
        <v>42</v>
      </c>
      <c r="F4336" s="202" t="s">
        <v>9009</v>
      </c>
    </row>
    <row r="4337" spans="1:6" s="58" customFormat="1">
      <c r="A4337" s="144" t="s">
        <v>8180</v>
      </c>
      <c r="B4337" s="145" t="s">
        <v>8181</v>
      </c>
      <c r="C4337" s="145" t="s">
        <v>14</v>
      </c>
      <c r="D4337" s="146" t="s">
        <v>6850</v>
      </c>
      <c r="E4337" s="147" t="s">
        <v>85</v>
      </c>
      <c r="F4337" s="199">
        <v>18253</v>
      </c>
    </row>
    <row r="4338" spans="1:6" s="58" customFormat="1">
      <c r="A4338" s="148" t="s">
        <v>8182</v>
      </c>
      <c r="B4338" s="149" t="s">
        <v>8183</v>
      </c>
      <c r="C4338" s="149" t="s">
        <v>528</v>
      </c>
      <c r="D4338" s="150" t="s">
        <v>3560</v>
      </c>
      <c r="E4338" s="151" t="s">
        <v>49</v>
      </c>
      <c r="F4338" s="199">
        <v>20846</v>
      </c>
    </row>
    <row r="4339" spans="1:6" s="58" customFormat="1">
      <c r="A4339" s="144" t="s">
        <v>8184</v>
      </c>
      <c r="B4339" s="145" t="s">
        <v>8185</v>
      </c>
      <c r="C4339" s="146" t="s">
        <v>617</v>
      </c>
      <c r="D4339" s="146" t="s">
        <v>8186</v>
      </c>
      <c r="E4339" s="172" t="s">
        <v>423</v>
      </c>
      <c r="F4339" s="202" t="s">
        <v>9009</v>
      </c>
    </row>
    <row r="4340" spans="1:6" s="58" customFormat="1">
      <c r="A4340" s="101" t="s">
        <v>8184</v>
      </c>
      <c r="B4340" s="98" t="s">
        <v>9956</v>
      </c>
      <c r="C4340" s="98" t="s">
        <v>4056</v>
      </c>
      <c r="D4340" s="99" t="s">
        <v>2040</v>
      </c>
      <c r="E4340" s="100" t="s">
        <v>27</v>
      </c>
      <c r="F4340" s="199">
        <v>24778</v>
      </c>
    </row>
    <row r="4341" spans="1:6" s="58" customFormat="1" ht="12" customHeight="1">
      <c r="A4341" s="144" t="s">
        <v>8187</v>
      </c>
      <c r="B4341" s="155" t="s">
        <v>8188</v>
      </c>
      <c r="C4341" s="158" t="s">
        <v>7536</v>
      </c>
      <c r="D4341" s="152" t="s">
        <v>8189</v>
      </c>
      <c r="E4341" s="147" t="s">
        <v>49</v>
      </c>
      <c r="F4341" s="202" t="s">
        <v>9009</v>
      </c>
    </row>
    <row r="4342" spans="1:6" s="58" customFormat="1">
      <c r="A4342" s="144" t="s">
        <v>8190</v>
      </c>
      <c r="B4342" s="155" t="s">
        <v>8191</v>
      </c>
      <c r="C4342" s="155" t="s">
        <v>334</v>
      </c>
      <c r="D4342" s="152" t="s">
        <v>4630</v>
      </c>
      <c r="E4342" s="147" t="s">
        <v>38</v>
      </c>
      <c r="F4342" s="202" t="s">
        <v>9009</v>
      </c>
    </row>
    <row r="4343" spans="1:6" s="58" customFormat="1">
      <c r="A4343" s="144" t="s">
        <v>8192</v>
      </c>
      <c r="B4343" s="145" t="s">
        <v>8193</v>
      </c>
      <c r="C4343" s="145" t="s">
        <v>80</v>
      </c>
      <c r="D4343" s="146" t="s">
        <v>2820</v>
      </c>
      <c r="E4343" s="147" t="s">
        <v>162</v>
      </c>
      <c r="F4343" s="202" t="s">
        <v>9009</v>
      </c>
    </row>
    <row r="4344" spans="1:6" s="58" customFormat="1">
      <c r="A4344" s="144" t="s">
        <v>8194</v>
      </c>
      <c r="B4344" s="158" t="s">
        <v>11052</v>
      </c>
      <c r="C4344" s="159" t="s">
        <v>316</v>
      </c>
      <c r="D4344" s="159" t="s">
        <v>9542</v>
      </c>
      <c r="E4344" s="160" t="s">
        <v>201</v>
      </c>
      <c r="F4344" s="204" t="s">
        <v>9009</v>
      </c>
    </row>
    <row r="4345" spans="1:6" s="58" customFormat="1">
      <c r="A4345" s="144" t="s">
        <v>8194</v>
      </c>
      <c r="B4345" s="145" t="s">
        <v>8195</v>
      </c>
      <c r="C4345" s="145" t="s">
        <v>469</v>
      </c>
      <c r="D4345" s="146" t="s">
        <v>8196</v>
      </c>
      <c r="E4345" s="147" t="s">
        <v>147</v>
      </c>
      <c r="F4345" s="199">
        <v>21915</v>
      </c>
    </row>
    <row r="4346" spans="1:6" s="58" customFormat="1">
      <c r="A4346" s="166" t="s">
        <v>8197</v>
      </c>
      <c r="B4346" s="167" t="s">
        <v>8198</v>
      </c>
      <c r="C4346" s="167" t="s">
        <v>2246</v>
      </c>
      <c r="D4346" s="233" t="s">
        <v>1002</v>
      </c>
      <c r="E4346" s="234" t="s">
        <v>85</v>
      </c>
      <c r="F4346" s="199">
        <v>13501</v>
      </c>
    </row>
    <row r="4347" spans="1:6" s="58" customFormat="1">
      <c r="A4347" s="101" t="s">
        <v>9233</v>
      </c>
      <c r="B4347" s="98" t="s">
        <v>9234</v>
      </c>
      <c r="C4347" s="98" t="s">
        <v>2401</v>
      </c>
      <c r="D4347" s="99" t="s">
        <v>3305</v>
      </c>
      <c r="E4347" s="100" t="s">
        <v>53</v>
      </c>
      <c r="F4347" s="210">
        <v>44220</v>
      </c>
    </row>
    <row r="4348" spans="1:6" s="58" customFormat="1">
      <c r="A4348" s="101" t="s">
        <v>9233</v>
      </c>
      <c r="B4348" s="98" t="s">
        <v>11596</v>
      </c>
      <c r="C4348" s="98" t="s">
        <v>18</v>
      </c>
      <c r="D4348" s="99" t="s">
        <v>1180</v>
      </c>
      <c r="E4348" s="100" t="s">
        <v>38</v>
      </c>
      <c r="F4348" s="199">
        <v>19829</v>
      </c>
    </row>
    <row r="4349" spans="1:6" s="58" customFormat="1">
      <c r="A4349" s="144" t="s">
        <v>9233</v>
      </c>
      <c r="B4349" s="158" t="s">
        <v>11127</v>
      </c>
      <c r="C4349" s="159" t="s">
        <v>80</v>
      </c>
      <c r="D4349" s="159" t="s">
        <v>11128</v>
      </c>
      <c r="E4349" s="160" t="s">
        <v>119</v>
      </c>
      <c r="F4349" s="204" t="s">
        <v>9009</v>
      </c>
    </row>
    <row r="4350" spans="1:6" s="58" customFormat="1">
      <c r="A4350" s="101" t="s">
        <v>11580</v>
      </c>
      <c r="B4350" s="98" t="s">
        <v>11581</v>
      </c>
      <c r="C4350" s="98" t="s">
        <v>114</v>
      </c>
      <c r="D4350" s="99" t="s">
        <v>8239</v>
      </c>
      <c r="E4350" s="100" t="s">
        <v>1076</v>
      </c>
      <c r="F4350" s="204" t="s">
        <v>9009</v>
      </c>
    </row>
    <row r="4351" spans="1:6" s="58" customFormat="1">
      <c r="A4351" s="144" t="s">
        <v>10618</v>
      </c>
      <c r="B4351" s="158" t="s">
        <v>10623</v>
      </c>
      <c r="C4351" s="159" t="s">
        <v>2342</v>
      </c>
      <c r="D4351" s="159" t="s">
        <v>824</v>
      </c>
      <c r="E4351" s="160" t="s">
        <v>78</v>
      </c>
      <c r="F4351" s="198">
        <v>44459</v>
      </c>
    </row>
    <row r="4352" spans="1:6" s="58" customFormat="1">
      <c r="A4352" s="144" t="s">
        <v>8199</v>
      </c>
      <c r="B4352" s="155" t="s">
        <v>8200</v>
      </c>
      <c r="C4352" s="155" t="s">
        <v>948</v>
      </c>
      <c r="D4352" s="152" t="s">
        <v>278</v>
      </c>
      <c r="E4352" s="147" t="s">
        <v>42</v>
      </c>
      <c r="F4352" s="202" t="s">
        <v>9009</v>
      </c>
    </row>
    <row r="4353" spans="1:6" s="58" customFormat="1">
      <c r="A4353" s="144" t="s">
        <v>8199</v>
      </c>
      <c r="B4353" s="158" t="s">
        <v>8201</v>
      </c>
      <c r="C4353" s="158" t="s">
        <v>617</v>
      </c>
      <c r="D4353" s="159" t="s">
        <v>8202</v>
      </c>
      <c r="E4353" s="160" t="s">
        <v>119</v>
      </c>
      <c r="F4353" s="202" t="s">
        <v>9009</v>
      </c>
    </row>
    <row r="4354" spans="1:6" s="58" customFormat="1">
      <c r="A4354" s="144" t="s">
        <v>8203</v>
      </c>
      <c r="B4354" s="158" t="s">
        <v>8204</v>
      </c>
      <c r="C4354" s="159" t="s">
        <v>331</v>
      </c>
      <c r="D4354" s="159" t="s">
        <v>8205</v>
      </c>
      <c r="E4354" s="160" t="s">
        <v>42</v>
      </c>
      <c r="F4354" s="202" t="s">
        <v>9009</v>
      </c>
    </row>
    <row r="4355" spans="1:6" s="58" customFormat="1">
      <c r="A4355" s="101" t="s">
        <v>8203</v>
      </c>
      <c r="B4355" s="98" t="s">
        <v>9213</v>
      </c>
      <c r="C4355" s="98" t="s">
        <v>47</v>
      </c>
      <c r="D4355" s="99" t="s">
        <v>602</v>
      </c>
      <c r="E4355" s="100" t="s">
        <v>27</v>
      </c>
      <c r="F4355" s="198">
        <v>44412</v>
      </c>
    </row>
    <row r="4356" spans="1:6" s="58" customFormat="1">
      <c r="A4356" s="101" t="s">
        <v>8206</v>
      </c>
      <c r="B4356" s="98" t="s">
        <v>11805</v>
      </c>
      <c r="C4356" s="98" t="s">
        <v>3357</v>
      </c>
      <c r="D4356" s="99" t="s">
        <v>11806</v>
      </c>
      <c r="E4356" s="100" t="s">
        <v>99</v>
      </c>
      <c r="F4356" s="205" t="s">
        <v>9009</v>
      </c>
    </row>
    <row r="4357" spans="1:6" s="58" customFormat="1">
      <c r="A4357" s="144" t="s">
        <v>8206</v>
      </c>
      <c r="B4357" s="158" t="s">
        <v>8207</v>
      </c>
      <c r="C4357" s="159" t="s">
        <v>133</v>
      </c>
      <c r="D4357" s="159" t="s">
        <v>4269</v>
      </c>
      <c r="E4357" s="160" t="s">
        <v>99</v>
      </c>
      <c r="F4357" s="202" t="s">
        <v>9009</v>
      </c>
    </row>
    <row r="4358" spans="1:6" s="58" customFormat="1">
      <c r="A4358" s="148" t="s">
        <v>8208</v>
      </c>
      <c r="B4358" s="149" t="s">
        <v>8209</v>
      </c>
      <c r="C4358" s="149" t="s">
        <v>394</v>
      </c>
      <c r="D4358" s="150" t="s">
        <v>8210</v>
      </c>
      <c r="E4358" s="151" t="s">
        <v>45</v>
      </c>
      <c r="F4358" s="199">
        <v>11828</v>
      </c>
    </row>
    <row r="4359" spans="1:6" s="58" customFormat="1">
      <c r="A4359" s="144" t="s">
        <v>8211</v>
      </c>
      <c r="B4359" s="158" t="s">
        <v>8212</v>
      </c>
      <c r="C4359" s="158" t="s">
        <v>153</v>
      </c>
      <c r="D4359" s="159" t="s">
        <v>8213</v>
      </c>
      <c r="E4359" s="160" t="s">
        <v>34</v>
      </c>
      <c r="F4359" s="202" t="s">
        <v>9009</v>
      </c>
    </row>
    <row r="4360" spans="1:6" s="58" customFormat="1">
      <c r="A4360" s="144" t="s">
        <v>8211</v>
      </c>
      <c r="B4360" s="145" t="s">
        <v>8214</v>
      </c>
      <c r="C4360" s="145" t="s">
        <v>153</v>
      </c>
      <c r="D4360" s="146" t="s">
        <v>12096</v>
      </c>
      <c r="E4360" s="172" t="s">
        <v>16</v>
      </c>
      <c r="F4360" s="198">
        <v>44437</v>
      </c>
    </row>
    <row r="4361" spans="1:6" s="58" customFormat="1">
      <c r="A4361" s="144" t="s">
        <v>8215</v>
      </c>
      <c r="B4361" s="158" t="s">
        <v>8216</v>
      </c>
      <c r="C4361" s="158" t="s">
        <v>593</v>
      </c>
      <c r="D4361" s="159" t="s">
        <v>8217</v>
      </c>
      <c r="E4361" s="160" t="s">
        <v>85</v>
      </c>
      <c r="F4361" s="202" t="s">
        <v>9009</v>
      </c>
    </row>
    <row r="4362" spans="1:6" s="58" customFormat="1">
      <c r="A4362" s="144" t="s">
        <v>8218</v>
      </c>
      <c r="B4362" s="158" t="s">
        <v>8219</v>
      </c>
      <c r="C4362" s="158" t="s">
        <v>528</v>
      </c>
      <c r="D4362" s="159" t="s">
        <v>602</v>
      </c>
      <c r="E4362" s="160" t="s">
        <v>27</v>
      </c>
      <c r="F4362" s="202" t="s">
        <v>9009</v>
      </c>
    </row>
    <row r="4363" spans="1:6" s="58" customFormat="1">
      <c r="A4363" s="144" t="s">
        <v>8220</v>
      </c>
      <c r="B4363" s="158" t="s">
        <v>8221</v>
      </c>
      <c r="C4363" s="158" t="s">
        <v>275</v>
      </c>
      <c r="D4363" s="159" t="s">
        <v>4553</v>
      </c>
      <c r="E4363" s="160" t="s">
        <v>99</v>
      </c>
      <c r="F4363" s="202" t="s">
        <v>9009</v>
      </c>
    </row>
    <row r="4364" spans="1:6" s="58" customFormat="1">
      <c r="A4364" s="144" t="s">
        <v>8222</v>
      </c>
      <c r="B4364" s="152" t="s">
        <v>8223</v>
      </c>
      <c r="C4364" s="152" t="s">
        <v>8224</v>
      </c>
      <c r="D4364" s="152" t="s">
        <v>1024</v>
      </c>
      <c r="E4364" s="147" t="s">
        <v>85</v>
      </c>
      <c r="F4364" s="202" t="s">
        <v>9009</v>
      </c>
    </row>
    <row r="4365" spans="1:6" s="58" customFormat="1">
      <c r="A4365" s="101" t="s">
        <v>11625</v>
      </c>
      <c r="B4365" s="98" t="s">
        <v>11626</v>
      </c>
      <c r="C4365" s="98" t="s">
        <v>14</v>
      </c>
      <c r="D4365" s="99" t="s">
        <v>11627</v>
      </c>
      <c r="E4365" s="100" t="s">
        <v>423</v>
      </c>
      <c r="F4365" s="205" t="s">
        <v>9009</v>
      </c>
    </row>
    <row r="4366" spans="1:6" s="58" customFormat="1">
      <c r="A4366" s="144" t="s">
        <v>94</v>
      </c>
      <c r="B4366" s="149" t="s">
        <v>8225</v>
      </c>
      <c r="C4366" s="149" t="s">
        <v>344</v>
      </c>
      <c r="D4366" s="150" t="s">
        <v>1937</v>
      </c>
      <c r="E4366" s="151" t="s">
        <v>94</v>
      </c>
      <c r="F4366" s="199">
        <v>27080</v>
      </c>
    </row>
    <row r="4367" spans="1:6" s="58" customFormat="1">
      <c r="A4367" s="144" t="s">
        <v>94</v>
      </c>
      <c r="B4367" s="152" t="s">
        <v>8226</v>
      </c>
      <c r="C4367" s="152" t="s">
        <v>8227</v>
      </c>
      <c r="D4367" s="152" t="s">
        <v>1390</v>
      </c>
      <c r="E4367" s="147" t="s">
        <v>119</v>
      </c>
      <c r="F4367" s="202" t="s">
        <v>9009</v>
      </c>
    </row>
    <row r="4368" spans="1:6" s="58" customFormat="1">
      <c r="A4368" s="101" t="s">
        <v>8228</v>
      </c>
      <c r="B4368" s="98" t="s">
        <v>9298</v>
      </c>
      <c r="C4368" s="98" t="s">
        <v>92</v>
      </c>
      <c r="D4368" s="99" t="s">
        <v>9299</v>
      </c>
      <c r="E4368" s="100" t="s">
        <v>3622</v>
      </c>
      <c r="F4368" s="205" t="s">
        <v>9009</v>
      </c>
    </row>
    <row r="4369" spans="1:6" s="58" customFormat="1">
      <c r="A4369" s="144" t="s">
        <v>8228</v>
      </c>
      <c r="B4369" s="158" t="s">
        <v>10767</v>
      </c>
      <c r="C4369" s="159" t="s">
        <v>334</v>
      </c>
      <c r="D4369" s="159" t="s">
        <v>10768</v>
      </c>
      <c r="E4369" s="160" t="s">
        <v>94</v>
      </c>
      <c r="F4369" s="198">
        <v>44549</v>
      </c>
    </row>
    <row r="4370" spans="1:6" s="58" customFormat="1">
      <c r="A4370" s="148" t="s">
        <v>8228</v>
      </c>
      <c r="B4370" s="149" t="s">
        <v>8229</v>
      </c>
      <c r="C4370" s="149" t="s">
        <v>8230</v>
      </c>
      <c r="D4370" s="150" t="s">
        <v>8231</v>
      </c>
      <c r="E4370" s="151" t="s">
        <v>20</v>
      </c>
      <c r="F4370" s="202" t="s">
        <v>9009</v>
      </c>
    </row>
    <row r="4371" spans="1:6" s="58" customFormat="1">
      <c r="A4371" s="148" t="s">
        <v>8232</v>
      </c>
      <c r="B4371" s="149" t="s">
        <v>8233</v>
      </c>
      <c r="C4371" s="149" t="s">
        <v>409</v>
      </c>
      <c r="D4371" s="150" t="s">
        <v>8234</v>
      </c>
      <c r="E4371" s="151" t="s">
        <v>38</v>
      </c>
      <c r="F4371" s="202" t="s">
        <v>9009</v>
      </c>
    </row>
    <row r="4372" spans="1:6" s="58" customFormat="1">
      <c r="A4372" s="161" t="s">
        <v>8235</v>
      </c>
      <c r="B4372" s="149" t="s">
        <v>8236</v>
      </c>
      <c r="C4372" s="149" t="s">
        <v>163</v>
      </c>
      <c r="D4372" s="150" t="s">
        <v>602</v>
      </c>
      <c r="E4372" s="151" t="s">
        <v>27</v>
      </c>
      <c r="F4372" s="202" t="s">
        <v>9009</v>
      </c>
    </row>
    <row r="4373" spans="1:6" s="58" customFormat="1">
      <c r="A4373" s="144" t="s">
        <v>8237</v>
      </c>
      <c r="B4373" s="145" t="s">
        <v>8238</v>
      </c>
      <c r="C4373" s="145" t="s">
        <v>8239</v>
      </c>
      <c r="D4373" s="146" t="s">
        <v>493</v>
      </c>
      <c r="E4373" s="147" t="s">
        <v>27</v>
      </c>
      <c r="F4373" s="202" t="s">
        <v>9009</v>
      </c>
    </row>
    <row r="4374" spans="1:6" s="58" customFormat="1">
      <c r="A4374" s="144" t="s">
        <v>8240</v>
      </c>
      <c r="B4374" s="155" t="s">
        <v>8241</v>
      </c>
      <c r="C4374" s="155" t="s">
        <v>1148</v>
      </c>
      <c r="D4374" s="152" t="s">
        <v>103</v>
      </c>
      <c r="E4374" s="147" t="s">
        <v>27</v>
      </c>
      <c r="F4374" s="202" t="s">
        <v>9009</v>
      </c>
    </row>
    <row r="4375" spans="1:6" s="58" customFormat="1">
      <c r="A4375" s="144" t="s">
        <v>8242</v>
      </c>
      <c r="B4375" s="158" t="s">
        <v>8243</v>
      </c>
      <c r="C4375" s="158" t="s">
        <v>1303</v>
      </c>
      <c r="D4375" s="159" t="s">
        <v>8244</v>
      </c>
      <c r="E4375" s="160" t="s">
        <v>201</v>
      </c>
      <c r="F4375" s="202" t="s">
        <v>9009</v>
      </c>
    </row>
    <row r="4376" spans="1:6" s="58" customFormat="1">
      <c r="A4376" s="148" t="s">
        <v>8245</v>
      </c>
      <c r="B4376" s="149" t="s">
        <v>8246</v>
      </c>
      <c r="C4376" s="149" t="s">
        <v>8247</v>
      </c>
      <c r="D4376" s="150" t="s">
        <v>2001</v>
      </c>
      <c r="E4376" s="151" t="s">
        <v>27</v>
      </c>
      <c r="F4376" s="202" t="s">
        <v>9009</v>
      </c>
    </row>
    <row r="4377" spans="1:6" s="58" customFormat="1">
      <c r="A4377" s="101" t="s">
        <v>8245</v>
      </c>
      <c r="B4377" s="98" t="s">
        <v>9275</v>
      </c>
      <c r="C4377" s="98" t="s">
        <v>212</v>
      </c>
      <c r="D4377" s="99" t="s">
        <v>9276</v>
      </c>
      <c r="E4377" s="100" t="s">
        <v>38</v>
      </c>
      <c r="F4377" s="205" t="s">
        <v>9009</v>
      </c>
    </row>
    <row r="4378" spans="1:6" s="58" customFormat="1">
      <c r="A4378" s="148" t="s">
        <v>8245</v>
      </c>
      <c r="B4378" s="149" t="s">
        <v>8249</v>
      </c>
      <c r="C4378" s="149" t="s">
        <v>80</v>
      </c>
      <c r="D4378" s="150" t="s">
        <v>8250</v>
      </c>
      <c r="E4378" s="151" t="s">
        <v>85</v>
      </c>
      <c r="F4378" s="202" t="s">
        <v>9009</v>
      </c>
    </row>
    <row r="4379" spans="1:6" s="58" customFormat="1">
      <c r="A4379" s="148" t="s">
        <v>8251</v>
      </c>
      <c r="B4379" s="149" t="s">
        <v>8252</v>
      </c>
      <c r="C4379" s="149" t="s">
        <v>378</v>
      </c>
      <c r="D4379" s="150" t="s">
        <v>8253</v>
      </c>
      <c r="E4379" s="151" t="s">
        <v>85</v>
      </c>
      <c r="F4379" s="202" t="s">
        <v>9009</v>
      </c>
    </row>
    <row r="4380" spans="1:6" s="58" customFormat="1">
      <c r="A4380" s="165" t="s">
        <v>8254</v>
      </c>
      <c r="B4380" s="164" t="s">
        <v>8255</v>
      </c>
      <c r="C4380" s="164" t="s">
        <v>164</v>
      </c>
      <c r="D4380" s="150" t="s">
        <v>8256</v>
      </c>
      <c r="E4380" s="151" t="s">
        <v>85</v>
      </c>
      <c r="F4380" s="202" t="s">
        <v>9009</v>
      </c>
    </row>
    <row r="4381" spans="1:6" s="58" customFormat="1">
      <c r="A4381" s="144" t="s">
        <v>8257</v>
      </c>
      <c r="B4381" s="158" t="s">
        <v>8258</v>
      </c>
      <c r="C4381" s="158" t="s">
        <v>1536</v>
      </c>
      <c r="D4381" s="159" t="s">
        <v>1740</v>
      </c>
      <c r="E4381" s="160" t="s">
        <v>85</v>
      </c>
      <c r="F4381" s="202" t="s">
        <v>9009</v>
      </c>
    </row>
    <row r="4382" spans="1:6" s="58" customFormat="1">
      <c r="A4382" s="144" t="s">
        <v>8259</v>
      </c>
      <c r="B4382" s="158" t="s">
        <v>8260</v>
      </c>
      <c r="C4382" s="158" t="s">
        <v>1123</v>
      </c>
      <c r="D4382" s="159" t="s">
        <v>8261</v>
      </c>
      <c r="E4382" s="160" t="s">
        <v>201</v>
      </c>
      <c r="F4382" s="202" t="s">
        <v>9009</v>
      </c>
    </row>
    <row r="4383" spans="1:6" s="58" customFormat="1">
      <c r="A4383" s="101" t="s">
        <v>11453</v>
      </c>
      <c r="B4383" s="98" t="s">
        <v>11454</v>
      </c>
      <c r="C4383" s="98" t="s">
        <v>182</v>
      </c>
      <c r="D4383" s="99" t="s">
        <v>4463</v>
      </c>
      <c r="E4383" s="100" t="s">
        <v>639</v>
      </c>
      <c r="F4383" s="205" t="s">
        <v>9009</v>
      </c>
    </row>
    <row r="4384" spans="1:6" s="58" customFormat="1">
      <c r="A4384" s="144" t="s">
        <v>8262</v>
      </c>
      <c r="B4384" s="145" t="s">
        <v>8263</v>
      </c>
      <c r="C4384" s="145" t="s">
        <v>252</v>
      </c>
      <c r="D4384" s="146" t="s">
        <v>1508</v>
      </c>
      <c r="E4384" s="147" t="s">
        <v>27</v>
      </c>
      <c r="F4384" s="202" t="s">
        <v>9009</v>
      </c>
    </row>
    <row r="4385" spans="1:6" s="58" customFormat="1">
      <c r="A4385" s="101" t="s">
        <v>11320</v>
      </c>
      <c r="B4385" s="98" t="s">
        <v>11321</v>
      </c>
      <c r="C4385" s="98" t="s">
        <v>1680</v>
      </c>
      <c r="D4385" s="99" t="s">
        <v>11324</v>
      </c>
      <c r="E4385" s="100" t="s">
        <v>201</v>
      </c>
      <c r="F4385" s="205" t="s">
        <v>9009</v>
      </c>
    </row>
    <row r="4386" spans="1:6" s="58" customFormat="1">
      <c r="A4386" s="144" t="s">
        <v>8002</v>
      </c>
      <c r="B4386" s="158" t="s">
        <v>11210</v>
      </c>
      <c r="C4386" s="159" t="s">
        <v>965</v>
      </c>
      <c r="D4386" s="159" t="s">
        <v>11209</v>
      </c>
      <c r="E4386" s="160" t="s">
        <v>49</v>
      </c>
      <c r="F4386" s="205" t="s">
        <v>9009</v>
      </c>
    </row>
    <row r="4387" spans="1:6" s="58" customFormat="1">
      <c r="A4387" s="144" t="s">
        <v>8002</v>
      </c>
      <c r="B4387" s="158" t="s">
        <v>8267</v>
      </c>
      <c r="C4387" s="158" t="s">
        <v>281</v>
      </c>
      <c r="D4387" s="159" t="s">
        <v>845</v>
      </c>
      <c r="E4387" s="160" t="s">
        <v>119</v>
      </c>
      <c r="F4387" s="202" t="s">
        <v>9009</v>
      </c>
    </row>
    <row r="4388" spans="1:6" s="58" customFormat="1">
      <c r="A4388" s="148" t="s">
        <v>8002</v>
      </c>
      <c r="B4388" s="149" t="s">
        <v>8264</v>
      </c>
      <c r="C4388" s="149" t="s">
        <v>8265</v>
      </c>
      <c r="D4388" s="150" t="s">
        <v>8266</v>
      </c>
      <c r="E4388" s="151" t="s">
        <v>27</v>
      </c>
      <c r="F4388" s="202" t="s">
        <v>9009</v>
      </c>
    </row>
    <row r="4389" spans="1:6" s="58" customFormat="1">
      <c r="A4389" s="144" t="s">
        <v>10559</v>
      </c>
      <c r="B4389" s="158" t="s">
        <v>10562</v>
      </c>
      <c r="C4389" s="159" t="s">
        <v>1479</v>
      </c>
      <c r="D4389" s="159" t="s">
        <v>10438</v>
      </c>
      <c r="E4389" s="160" t="s">
        <v>27</v>
      </c>
      <c r="F4389" s="199">
        <v>22063</v>
      </c>
    </row>
    <row r="4390" spans="1:6" s="58" customFormat="1">
      <c r="A4390" s="94" t="s">
        <v>9023</v>
      </c>
      <c r="B4390" s="95" t="s">
        <v>9024</v>
      </c>
      <c r="C4390" s="95" t="s">
        <v>763</v>
      </c>
      <c r="D4390" s="96" t="s">
        <v>9025</v>
      </c>
      <c r="E4390" s="97" t="s">
        <v>94</v>
      </c>
      <c r="F4390" s="205" t="s">
        <v>9009</v>
      </c>
    </row>
    <row r="4391" spans="1:6" s="58" customFormat="1">
      <c r="A4391" s="144" t="s">
        <v>8268</v>
      </c>
      <c r="B4391" s="145" t="s">
        <v>8269</v>
      </c>
      <c r="C4391" s="145" t="s">
        <v>873</v>
      </c>
      <c r="D4391" s="146" t="s">
        <v>1788</v>
      </c>
      <c r="E4391" s="147" t="s">
        <v>639</v>
      </c>
      <c r="F4391" s="202" t="s">
        <v>9009</v>
      </c>
    </row>
    <row r="4392" spans="1:6" s="58" customFormat="1">
      <c r="A4392" s="94" t="s">
        <v>8268</v>
      </c>
      <c r="B4392" s="95" t="s">
        <v>9121</v>
      </c>
      <c r="C4392" s="95" t="s">
        <v>1352</v>
      </c>
      <c r="D4392" s="96" t="s">
        <v>9122</v>
      </c>
      <c r="E4392" s="97" t="s">
        <v>42</v>
      </c>
      <c r="F4392" s="205" t="s">
        <v>9009</v>
      </c>
    </row>
    <row r="4393" spans="1:6" s="58" customFormat="1">
      <c r="A4393" s="144" t="s">
        <v>8270</v>
      </c>
      <c r="B4393" s="158" t="s">
        <v>8271</v>
      </c>
      <c r="C4393" s="158" t="s">
        <v>110</v>
      </c>
      <c r="D4393" s="159" t="s">
        <v>2640</v>
      </c>
      <c r="E4393" s="160" t="s">
        <v>94</v>
      </c>
      <c r="F4393" s="202" t="s">
        <v>9009</v>
      </c>
    </row>
    <row r="4394" spans="1:6" s="58" customFormat="1">
      <c r="A4394" s="94" t="s">
        <v>8270</v>
      </c>
      <c r="B4394" s="95" t="s">
        <v>9056</v>
      </c>
      <c r="C4394" s="95" t="s">
        <v>114</v>
      </c>
      <c r="D4394" s="96" t="s">
        <v>2524</v>
      </c>
      <c r="E4394" s="97" t="s">
        <v>27</v>
      </c>
      <c r="F4394" s="198">
        <v>44298</v>
      </c>
    </row>
    <row r="4395" spans="1:6" s="58" customFormat="1">
      <c r="A4395" s="101" t="s">
        <v>11549</v>
      </c>
      <c r="B4395" s="98" t="s">
        <v>11550</v>
      </c>
      <c r="C4395" s="98" t="s">
        <v>29</v>
      </c>
      <c r="D4395" s="99" t="s">
        <v>883</v>
      </c>
      <c r="E4395" s="100" t="s">
        <v>71</v>
      </c>
      <c r="F4395" s="205" t="s">
        <v>9009</v>
      </c>
    </row>
    <row r="4396" spans="1:6" s="58" customFormat="1">
      <c r="A4396" s="144" t="s">
        <v>10246</v>
      </c>
      <c r="B4396" s="158" t="s">
        <v>10247</v>
      </c>
      <c r="C4396" s="159" t="s">
        <v>10248</v>
      </c>
      <c r="D4396" s="159" t="s">
        <v>2302</v>
      </c>
      <c r="E4396" s="160" t="s">
        <v>42</v>
      </c>
      <c r="F4396" s="205" t="s">
        <v>9009</v>
      </c>
    </row>
    <row r="4397" spans="1:6" s="58" customFormat="1">
      <c r="A4397" s="144" t="s">
        <v>8272</v>
      </c>
      <c r="B4397" s="158" t="s">
        <v>8273</v>
      </c>
      <c r="C4397" s="158" t="s">
        <v>137</v>
      </c>
      <c r="D4397" s="159" t="s">
        <v>2302</v>
      </c>
      <c r="E4397" s="160" t="s">
        <v>42</v>
      </c>
      <c r="F4397" s="202" t="s">
        <v>9009</v>
      </c>
    </row>
    <row r="4398" spans="1:6" s="58" customFormat="1">
      <c r="A4398" s="144" t="s">
        <v>8274</v>
      </c>
      <c r="B4398" s="158" t="s">
        <v>8275</v>
      </c>
      <c r="C4398" s="158" t="s">
        <v>275</v>
      </c>
      <c r="D4398" s="159" t="s">
        <v>1659</v>
      </c>
      <c r="E4398" s="160" t="s">
        <v>124</v>
      </c>
      <c r="F4398" s="199">
        <v>17246</v>
      </c>
    </row>
    <row r="4399" spans="1:6" s="58" customFormat="1">
      <c r="A4399" s="144" t="s">
        <v>5097</v>
      </c>
      <c r="B4399" s="155" t="s">
        <v>8276</v>
      </c>
      <c r="C4399" s="155" t="s">
        <v>36</v>
      </c>
      <c r="D4399" s="152" t="s">
        <v>8277</v>
      </c>
      <c r="E4399" s="147" t="s">
        <v>158</v>
      </c>
      <c r="F4399" s="198">
        <v>44272</v>
      </c>
    </row>
    <row r="4400" spans="1:6" s="58" customFormat="1">
      <c r="A4400" s="249" t="s">
        <v>11283</v>
      </c>
      <c r="B4400" s="158" t="s">
        <v>11281</v>
      </c>
      <c r="C4400" s="159" t="s">
        <v>436</v>
      </c>
      <c r="D4400" s="159" t="s">
        <v>11282</v>
      </c>
      <c r="E4400" s="160" t="s">
        <v>201</v>
      </c>
      <c r="F4400" s="205" t="s">
        <v>9009</v>
      </c>
    </row>
    <row r="4401" spans="1:6" s="58" customFormat="1">
      <c r="A4401" s="144" t="s">
        <v>8278</v>
      </c>
      <c r="B4401" s="152" t="s">
        <v>8279</v>
      </c>
      <c r="C4401" s="152" t="s">
        <v>54</v>
      </c>
      <c r="D4401" s="152" t="s">
        <v>5254</v>
      </c>
      <c r="E4401" s="147" t="s">
        <v>27</v>
      </c>
      <c r="F4401" s="202" t="s">
        <v>9009</v>
      </c>
    </row>
    <row r="4402" spans="1:6" s="58" customFormat="1">
      <c r="A4402" s="144" t="s">
        <v>8280</v>
      </c>
      <c r="B4402" s="145" t="s">
        <v>8281</v>
      </c>
      <c r="C4402" s="145" t="s">
        <v>877</v>
      </c>
      <c r="D4402" s="146" t="s">
        <v>8282</v>
      </c>
      <c r="E4402" s="147" t="s">
        <v>78</v>
      </c>
      <c r="F4402" s="202" t="s">
        <v>9009</v>
      </c>
    </row>
    <row r="4403" spans="1:6" s="58" customFormat="1">
      <c r="A4403" s="148" t="s">
        <v>8283</v>
      </c>
      <c r="B4403" s="149" t="s">
        <v>8284</v>
      </c>
      <c r="C4403" s="149" t="s">
        <v>1166</v>
      </c>
      <c r="D4403" s="150" t="s">
        <v>8285</v>
      </c>
      <c r="E4403" s="153" t="s">
        <v>245</v>
      </c>
      <c r="F4403" s="202" t="s">
        <v>9009</v>
      </c>
    </row>
    <row r="4404" spans="1:6" s="58" customFormat="1">
      <c r="A4404" s="144" t="s">
        <v>8283</v>
      </c>
      <c r="B4404" s="158" t="s">
        <v>8286</v>
      </c>
      <c r="C4404" s="158" t="s">
        <v>1303</v>
      </c>
      <c r="D4404" s="159" t="s">
        <v>3741</v>
      </c>
      <c r="E4404" s="160" t="s">
        <v>1506</v>
      </c>
      <c r="F4404" s="202" t="s">
        <v>9009</v>
      </c>
    </row>
    <row r="4405" spans="1:6" s="58" customFormat="1">
      <c r="A4405" s="144" t="s">
        <v>8287</v>
      </c>
      <c r="B4405" s="158" t="s">
        <v>8288</v>
      </c>
      <c r="C4405" s="158" t="s">
        <v>257</v>
      </c>
      <c r="D4405" s="159" t="s">
        <v>2430</v>
      </c>
      <c r="E4405" s="160" t="s">
        <v>42</v>
      </c>
      <c r="F4405" s="199">
        <v>16376</v>
      </c>
    </row>
    <row r="4406" spans="1:6" s="58" customFormat="1">
      <c r="A4406" s="165" t="s">
        <v>8287</v>
      </c>
      <c r="B4406" s="164" t="s">
        <v>8289</v>
      </c>
      <c r="C4406" s="164" t="s">
        <v>331</v>
      </c>
      <c r="D4406" s="150" t="s">
        <v>8290</v>
      </c>
      <c r="E4406" s="151" t="s">
        <v>1506</v>
      </c>
      <c r="F4406" s="202" t="s">
        <v>9009</v>
      </c>
    </row>
    <row r="4407" spans="1:6" s="58" customFormat="1">
      <c r="A4407" s="144" t="s">
        <v>8291</v>
      </c>
      <c r="B4407" s="145" t="s">
        <v>8292</v>
      </c>
      <c r="C4407" s="145" t="s">
        <v>1536</v>
      </c>
      <c r="D4407" s="146" t="s">
        <v>8293</v>
      </c>
      <c r="E4407" s="147" t="s">
        <v>119</v>
      </c>
      <c r="F4407" s="202" t="s">
        <v>9009</v>
      </c>
    </row>
    <row r="4408" spans="1:6" s="58" customFormat="1">
      <c r="A4408" s="148" t="s">
        <v>8294</v>
      </c>
      <c r="B4408" s="149" t="s">
        <v>8295</v>
      </c>
      <c r="C4408" s="149" t="s">
        <v>948</v>
      </c>
      <c r="D4408" s="150" t="s">
        <v>8296</v>
      </c>
      <c r="E4408" s="153" t="s">
        <v>119</v>
      </c>
      <c r="F4408" s="202" t="s">
        <v>9009</v>
      </c>
    </row>
    <row r="4409" spans="1:6" s="58" customFormat="1">
      <c r="A4409" s="101" t="s">
        <v>9944</v>
      </c>
      <c r="B4409" s="98" t="s">
        <v>9948</v>
      </c>
      <c r="C4409" s="98" t="s">
        <v>212</v>
      </c>
      <c r="D4409" s="99" t="s">
        <v>5526</v>
      </c>
      <c r="E4409" s="100" t="s">
        <v>201</v>
      </c>
      <c r="F4409" s="205" t="s">
        <v>9009</v>
      </c>
    </row>
    <row r="4410" spans="1:6" s="58" customFormat="1">
      <c r="A4410" s="144" t="s">
        <v>8297</v>
      </c>
      <c r="B4410" s="158" t="s">
        <v>8298</v>
      </c>
      <c r="C4410" s="159" t="s">
        <v>5883</v>
      </c>
      <c r="D4410" s="159" t="s">
        <v>2023</v>
      </c>
      <c r="E4410" s="160" t="s">
        <v>66</v>
      </c>
      <c r="F4410" s="198">
        <v>44410</v>
      </c>
    </row>
    <row r="4411" spans="1:6" s="58" customFormat="1">
      <c r="A4411" s="144" t="s">
        <v>8299</v>
      </c>
      <c r="B4411" s="145" t="s">
        <v>8300</v>
      </c>
      <c r="C4411" s="145" t="s">
        <v>5503</v>
      </c>
      <c r="D4411" s="146" t="s">
        <v>8053</v>
      </c>
      <c r="E4411" s="147" t="s">
        <v>49</v>
      </c>
      <c r="F4411" s="202" t="s">
        <v>9009</v>
      </c>
    </row>
    <row r="4412" spans="1:6" s="58" customFormat="1">
      <c r="A4412" s="148" t="s">
        <v>8299</v>
      </c>
      <c r="B4412" s="149" t="s">
        <v>8301</v>
      </c>
      <c r="C4412" s="149" t="s">
        <v>8302</v>
      </c>
      <c r="D4412" s="150" t="s">
        <v>1180</v>
      </c>
      <c r="E4412" s="151" t="s">
        <v>38</v>
      </c>
      <c r="F4412" s="202" t="s">
        <v>9009</v>
      </c>
    </row>
    <row r="4413" spans="1:6" s="58" customFormat="1">
      <c r="A4413" s="144" t="s">
        <v>8299</v>
      </c>
      <c r="B4413" s="158" t="s">
        <v>8306</v>
      </c>
      <c r="C4413" s="158" t="s">
        <v>8307</v>
      </c>
      <c r="D4413" s="159" t="s">
        <v>1266</v>
      </c>
      <c r="E4413" s="160" t="s">
        <v>78</v>
      </c>
      <c r="F4413" s="202" t="s">
        <v>9009</v>
      </c>
    </row>
    <row r="4414" spans="1:6" s="58" customFormat="1">
      <c r="A4414" s="144" t="s">
        <v>8299</v>
      </c>
      <c r="B4414" s="155" t="s">
        <v>8303</v>
      </c>
      <c r="C4414" s="155" t="s">
        <v>2530</v>
      </c>
      <c r="D4414" s="152" t="s">
        <v>8304</v>
      </c>
      <c r="E4414" s="147" t="s">
        <v>42</v>
      </c>
      <c r="F4414" s="202" t="s">
        <v>9009</v>
      </c>
    </row>
    <row r="4415" spans="1:6" s="58" customFormat="1">
      <c r="A4415" s="148" t="s">
        <v>8299</v>
      </c>
      <c r="B4415" s="154" t="s">
        <v>8305</v>
      </c>
      <c r="C4415" s="154" t="s">
        <v>29</v>
      </c>
      <c r="D4415" s="156" t="s">
        <v>6879</v>
      </c>
      <c r="E4415" s="157" t="s">
        <v>423</v>
      </c>
      <c r="F4415" s="202" t="s">
        <v>9009</v>
      </c>
    </row>
    <row r="4416" spans="1:6" s="58" customFormat="1">
      <c r="A4416" s="101" t="s">
        <v>8299</v>
      </c>
      <c r="B4416" s="98" t="s">
        <v>11307</v>
      </c>
      <c r="C4416" s="98" t="s">
        <v>11308</v>
      </c>
      <c r="D4416" s="99" t="s">
        <v>11309</v>
      </c>
      <c r="E4416" s="100" t="s">
        <v>42</v>
      </c>
      <c r="F4416" s="205" t="s">
        <v>9009</v>
      </c>
    </row>
    <row r="4417" spans="1:6" s="58" customFormat="1">
      <c r="A4417" s="144" t="s">
        <v>8299</v>
      </c>
      <c r="B4417" s="158" t="s">
        <v>8308</v>
      </c>
      <c r="C4417" s="158" t="s">
        <v>316</v>
      </c>
      <c r="D4417" s="159" t="s">
        <v>3486</v>
      </c>
      <c r="E4417" s="160" t="s">
        <v>27</v>
      </c>
      <c r="F4417" s="202" t="s">
        <v>9009</v>
      </c>
    </row>
    <row r="4418" spans="1:6" s="58" customFormat="1">
      <c r="A4418" s="94" t="s">
        <v>9088</v>
      </c>
      <c r="B4418" s="95" t="s">
        <v>9091</v>
      </c>
      <c r="C4418" s="95" t="s">
        <v>340</v>
      </c>
      <c r="D4418" s="96" t="s">
        <v>9092</v>
      </c>
      <c r="E4418" s="97" t="s">
        <v>66</v>
      </c>
      <c r="F4418" s="199">
        <v>13921</v>
      </c>
    </row>
    <row r="4419" spans="1:6" s="58" customFormat="1">
      <c r="A4419" s="163" t="s">
        <v>8309</v>
      </c>
      <c r="B4419" s="149" t="s">
        <v>8310</v>
      </c>
      <c r="C4419" s="149" t="s">
        <v>2342</v>
      </c>
      <c r="D4419" s="150" t="s">
        <v>8311</v>
      </c>
      <c r="E4419" s="151" t="s">
        <v>256</v>
      </c>
      <c r="F4419" s="202" t="s">
        <v>9009</v>
      </c>
    </row>
    <row r="4420" spans="1:6" s="58" customFormat="1">
      <c r="A4420" s="144" t="s">
        <v>8312</v>
      </c>
      <c r="B4420" s="158" t="s">
        <v>8313</v>
      </c>
      <c r="C4420" s="158" t="s">
        <v>334</v>
      </c>
      <c r="D4420" s="159" t="s">
        <v>8314</v>
      </c>
      <c r="E4420" s="160" t="s">
        <v>49</v>
      </c>
      <c r="F4420" s="198">
        <v>44430</v>
      </c>
    </row>
    <row r="4421" spans="1:6" s="58" customFormat="1">
      <c r="A4421" s="144" t="s">
        <v>8315</v>
      </c>
      <c r="B4421" s="158" t="s">
        <v>8316</v>
      </c>
      <c r="C4421" s="158" t="s">
        <v>265</v>
      </c>
      <c r="D4421" s="159" t="s">
        <v>8317</v>
      </c>
      <c r="E4421" s="160" t="s">
        <v>124</v>
      </c>
      <c r="F4421" s="202" t="s">
        <v>9009</v>
      </c>
    </row>
    <row r="4422" spans="1:6" s="58" customFormat="1">
      <c r="A4422" s="101" t="s">
        <v>8318</v>
      </c>
      <c r="B4422" s="98" t="s">
        <v>11775</v>
      </c>
      <c r="C4422" s="98" t="s">
        <v>916</v>
      </c>
      <c r="D4422" s="99" t="s">
        <v>11776</v>
      </c>
      <c r="E4422" s="100" t="s">
        <v>307</v>
      </c>
      <c r="F4422" s="205" t="s">
        <v>9009</v>
      </c>
    </row>
    <row r="4423" spans="1:6" s="58" customFormat="1">
      <c r="A4423" s="148" t="s">
        <v>8318</v>
      </c>
      <c r="B4423" s="149" t="s">
        <v>8319</v>
      </c>
      <c r="C4423" s="149" t="s">
        <v>673</v>
      </c>
      <c r="D4423" s="150" t="s">
        <v>1015</v>
      </c>
      <c r="E4423" s="151" t="s">
        <v>85</v>
      </c>
      <c r="F4423" s="199">
        <v>20651</v>
      </c>
    </row>
    <row r="4424" spans="1:6" s="58" customFormat="1">
      <c r="A4424" s="144" t="s">
        <v>8318</v>
      </c>
      <c r="B4424" s="158" t="s">
        <v>10307</v>
      </c>
      <c r="C4424" s="159" t="s">
        <v>982</v>
      </c>
      <c r="D4424" s="159" t="s">
        <v>330</v>
      </c>
      <c r="E4424" s="160" t="s">
        <v>99</v>
      </c>
      <c r="F4424" s="205" t="s">
        <v>9009</v>
      </c>
    </row>
    <row r="4425" spans="1:6" s="58" customFormat="1">
      <c r="A4425" s="148" t="s">
        <v>8320</v>
      </c>
      <c r="B4425" s="149" t="s">
        <v>8321</v>
      </c>
      <c r="C4425" s="149" t="s">
        <v>8322</v>
      </c>
      <c r="D4425" s="150" t="s">
        <v>33</v>
      </c>
      <c r="E4425" s="151" t="s">
        <v>245</v>
      </c>
      <c r="F4425" s="202" t="s">
        <v>9009</v>
      </c>
    </row>
    <row r="4426" spans="1:6" s="58" customFormat="1">
      <c r="A4426" s="148" t="s">
        <v>8323</v>
      </c>
      <c r="B4426" s="149" t="s">
        <v>8324</v>
      </c>
      <c r="C4426" s="149" t="s">
        <v>1166</v>
      </c>
      <c r="D4426" s="150" t="s">
        <v>8325</v>
      </c>
      <c r="E4426" s="151" t="s">
        <v>307</v>
      </c>
      <c r="F4426" s="202" t="s">
        <v>9009</v>
      </c>
    </row>
    <row r="4427" spans="1:6" s="58" customFormat="1">
      <c r="A4427" s="144" t="s">
        <v>8326</v>
      </c>
      <c r="B4427" s="145" t="s">
        <v>8327</v>
      </c>
      <c r="C4427" s="145" t="s">
        <v>982</v>
      </c>
      <c r="D4427" s="146" t="s">
        <v>2305</v>
      </c>
      <c r="E4427" s="147" t="s">
        <v>245</v>
      </c>
      <c r="F4427" s="198">
        <v>44512</v>
      </c>
    </row>
    <row r="4428" spans="1:6" s="58" customFormat="1">
      <c r="A4428" s="144" t="s">
        <v>8328</v>
      </c>
      <c r="B4428" s="155" t="s">
        <v>8329</v>
      </c>
      <c r="C4428" s="155" t="s">
        <v>252</v>
      </c>
      <c r="D4428" s="152" t="s">
        <v>8330</v>
      </c>
      <c r="E4428" s="147" t="s">
        <v>49</v>
      </c>
      <c r="F4428" s="202" t="s">
        <v>9009</v>
      </c>
    </row>
    <row r="4429" spans="1:6" s="58" customFormat="1">
      <c r="A4429" s="144" t="s">
        <v>8328</v>
      </c>
      <c r="B4429" s="158" t="s">
        <v>8331</v>
      </c>
      <c r="C4429" s="158" t="s">
        <v>97</v>
      </c>
      <c r="D4429" s="159" t="s">
        <v>6818</v>
      </c>
      <c r="E4429" s="160" t="s">
        <v>34</v>
      </c>
      <c r="F4429" s="199">
        <v>18110</v>
      </c>
    </row>
    <row r="4430" spans="1:6" s="58" customFormat="1">
      <c r="A4430" s="144" t="s">
        <v>8332</v>
      </c>
      <c r="B4430" s="145" t="s">
        <v>8333</v>
      </c>
      <c r="C4430" s="145" t="s">
        <v>14</v>
      </c>
      <c r="D4430" s="146" t="s">
        <v>8334</v>
      </c>
      <c r="E4430" s="147" t="s">
        <v>134</v>
      </c>
      <c r="F4430" s="202" t="s">
        <v>9009</v>
      </c>
    </row>
    <row r="4431" spans="1:6" s="58" customFormat="1">
      <c r="A4431" s="169" t="s">
        <v>8335</v>
      </c>
      <c r="B4431" s="164" t="s">
        <v>8336</v>
      </c>
      <c r="C4431" s="164" t="s">
        <v>114</v>
      </c>
      <c r="D4431" s="150" t="s">
        <v>6962</v>
      </c>
      <c r="E4431" s="151" t="s">
        <v>78</v>
      </c>
      <c r="F4431" s="202" t="s">
        <v>9009</v>
      </c>
    </row>
    <row r="4432" spans="1:6" s="58" customFormat="1">
      <c r="A4432" s="144" t="s">
        <v>8337</v>
      </c>
      <c r="B4432" s="158" t="s">
        <v>8338</v>
      </c>
      <c r="C4432" s="158" t="s">
        <v>1348</v>
      </c>
      <c r="D4432" s="159" t="s">
        <v>8339</v>
      </c>
      <c r="E4432" s="160" t="s">
        <v>38</v>
      </c>
      <c r="F4432" s="198">
        <v>44363</v>
      </c>
    </row>
    <row r="4433" spans="1:6" s="58" customFormat="1">
      <c r="A4433" s="144" t="s">
        <v>8340</v>
      </c>
      <c r="B4433" s="145" t="s">
        <v>8341</v>
      </c>
      <c r="C4433" s="145" t="s">
        <v>625</v>
      </c>
      <c r="D4433" s="146" t="s">
        <v>3307</v>
      </c>
      <c r="E4433" s="147" t="s">
        <v>16</v>
      </c>
      <c r="F4433" s="202" t="s">
        <v>9009</v>
      </c>
    </row>
    <row r="4434" spans="1:6" s="58" customFormat="1">
      <c r="A4434" s="148" t="s">
        <v>8342</v>
      </c>
      <c r="B4434" s="149" t="s">
        <v>8343</v>
      </c>
      <c r="C4434" s="149" t="s">
        <v>22</v>
      </c>
      <c r="D4434" s="150" t="s">
        <v>8344</v>
      </c>
      <c r="E4434" s="153" t="s">
        <v>1076</v>
      </c>
      <c r="F4434" s="202" t="s">
        <v>9009</v>
      </c>
    </row>
    <row r="4435" spans="1:6" s="58" customFormat="1">
      <c r="A4435" s="148" t="s">
        <v>8345</v>
      </c>
      <c r="B4435" s="149" t="s">
        <v>8346</v>
      </c>
      <c r="C4435" s="149" t="s">
        <v>1166</v>
      </c>
      <c r="D4435" s="150" t="s">
        <v>8347</v>
      </c>
      <c r="E4435" s="151" t="s">
        <v>201</v>
      </c>
      <c r="F4435" s="199">
        <v>14021</v>
      </c>
    </row>
    <row r="4436" spans="1:6" s="58" customFormat="1">
      <c r="A4436" s="144" t="s">
        <v>8345</v>
      </c>
      <c r="B4436" s="152" t="s">
        <v>8348</v>
      </c>
      <c r="C4436" s="152" t="s">
        <v>1546</v>
      </c>
      <c r="D4436" s="152" t="s">
        <v>5632</v>
      </c>
      <c r="E4436" s="147" t="s">
        <v>124</v>
      </c>
      <c r="F4436" s="202" t="s">
        <v>9009</v>
      </c>
    </row>
    <row r="4437" spans="1:6" s="58" customFormat="1">
      <c r="A4437" s="101" t="s">
        <v>8349</v>
      </c>
      <c r="B4437" s="98" t="s">
        <v>8350</v>
      </c>
      <c r="C4437" s="98" t="s">
        <v>398</v>
      </c>
      <c r="D4437" s="99" t="s">
        <v>6009</v>
      </c>
      <c r="E4437" s="100" t="s">
        <v>16</v>
      </c>
      <c r="F4437" s="198">
        <v>44271</v>
      </c>
    </row>
    <row r="4438" spans="1:6" s="58" customFormat="1">
      <c r="A4438" s="144" t="s">
        <v>10170</v>
      </c>
      <c r="B4438" s="158" t="s">
        <v>10171</v>
      </c>
      <c r="C4438" s="158" t="s">
        <v>182</v>
      </c>
      <c r="D4438" s="159" t="s">
        <v>183</v>
      </c>
      <c r="E4438" s="160" t="s">
        <v>60</v>
      </c>
      <c r="F4438" s="205" t="s">
        <v>9009</v>
      </c>
    </row>
    <row r="4439" spans="1:6" s="58" customFormat="1">
      <c r="A4439" s="144" t="s">
        <v>8352</v>
      </c>
      <c r="B4439" s="145" t="s">
        <v>8353</v>
      </c>
      <c r="C4439" s="145" t="s">
        <v>469</v>
      </c>
      <c r="D4439" s="146" t="s">
        <v>900</v>
      </c>
      <c r="E4439" s="147" t="s">
        <v>85</v>
      </c>
      <c r="F4439" s="202" t="s">
        <v>9009</v>
      </c>
    </row>
    <row r="4440" spans="1:6" s="58" customFormat="1">
      <c r="A4440" s="148" t="s">
        <v>8354</v>
      </c>
      <c r="B4440" s="149" t="s">
        <v>8355</v>
      </c>
      <c r="C4440" s="149" t="s">
        <v>88</v>
      </c>
      <c r="D4440" s="150" t="s">
        <v>830</v>
      </c>
      <c r="E4440" s="151" t="s">
        <v>27</v>
      </c>
      <c r="F4440" s="199">
        <v>18293</v>
      </c>
    </row>
    <row r="4441" spans="1:6" s="58" customFormat="1">
      <c r="A4441" s="144" t="s">
        <v>8356</v>
      </c>
      <c r="B4441" s="155" t="s">
        <v>8357</v>
      </c>
      <c r="C4441" s="155" t="s">
        <v>1567</v>
      </c>
      <c r="D4441" s="152" t="s">
        <v>2293</v>
      </c>
      <c r="E4441" s="147" t="s">
        <v>124</v>
      </c>
      <c r="F4441" s="202" t="s">
        <v>9009</v>
      </c>
    </row>
    <row r="4442" spans="1:6" s="58" customFormat="1">
      <c r="A4442" s="144" t="s">
        <v>8358</v>
      </c>
      <c r="B4442" s="155" t="s">
        <v>8359</v>
      </c>
      <c r="C4442" s="155" t="s">
        <v>1150</v>
      </c>
      <c r="D4442" s="152" t="s">
        <v>1132</v>
      </c>
      <c r="E4442" s="147" t="s">
        <v>20</v>
      </c>
      <c r="F4442" s="202" t="s">
        <v>9009</v>
      </c>
    </row>
    <row r="4443" spans="1:6" s="58" customFormat="1">
      <c r="A4443" s="144" t="s">
        <v>11223</v>
      </c>
      <c r="B4443" s="158" t="s">
        <v>11225</v>
      </c>
      <c r="C4443" s="159" t="s">
        <v>763</v>
      </c>
      <c r="D4443" s="159" t="s">
        <v>11226</v>
      </c>
      <c r="E4443" s="160" t="s">
        <v>38</v>
      </c>
      <c r="F4443" s="205" t="s">
        <v>9009</v>
      </c>
    </row>
    <row r="4444" spans="1:6" s="58" customFormat="1">
      <c r="A4444" s="144" t="s">
        <v>8360</v>
      </c>
      <c r="B4444" s="145" t="s">
        <v>8361</v>
      </c>
      <c r="C4444" s="145" t="s">
        <v>316</v>
      </c>
      <c r="D4444" s="146" t="s">
        <v>4709</v>
      </c>
      <c r="E4444" s="147" t="s">
        <v>38</v>
      </c>
      <c r="F4444" s="202" t="s">
        <v>9009</v>
      </c>
    </row>
    <row r="4445" spans="1:6" s="58" customFormat="1">
      <c r="A4445" s="101" t="s">
        <v>8360</v>
      </c>
      <c r="B4445" s="98" t="s">
        <v>10331</v>
      </c>
      <c r="C4445" s="98" t="s">
        <v>58</v>
      </c>
      <c r="D4445" s="99" t="s">
        <v>10332</v>
      </c>
      <c r="E4445" s="100" t="s">
        <v>49</v>
      </c>
      <c r="F4445" s="205" t="s">
        <v>9009</v>
      </c>
    </row>
    <row r="4446" spans="1:6" s="58" customFormat="1">
      <c r="A4446" s="144" t="s">
        <v>8362</v>
      </c>
      <c r="B4446" s="158" t="s">
        <v>8363</v>
      </c>
      <c r="C4446" s="159" t="s">
        <v>469</v>
      </c>
      <c r="D4446" s="159" t="s">
        <v>8364</v>
      </c>
      <c r="E4446" s="160" t="s">
        <v>124</v>
      </c>
      <c r="F4446" s="202" t="s">
        <v>9009</v>
      </c>
    </row>
    <row r="4447" spans="1:6" s="58" customFormat="1">
      <c r="A4447" s="144" t="s">
        <v>8365</v>
      </c>
      <c r="B4447" s="155" t="s">
        <v>8366</v>
      </c>
      <c r="C4447" s="155" t="s">
        <v>1536</v>
      </c>
      <c r="D4447" s="152" t="s">
        <v>4824</v>
      </c>
      <c r="E4447" s="147" t="s">
        <v>34</v>
      </c>
      <c r="F4447" s="202" t="s">
        <v>9009</v>
      </c>
    </row>
    <row r="4448" spans="1:6" s="58" customFormat="1">
      <c r="A4448" s="144" t="s">
        <v>9660</v>
      </c>
      <c r="B4448" s="158" t="s">
        <v>5125</v>
      </c>
      <c r="C4448" s="158" t="s">
        <v>5126</v>
      </c>
      <c r="D4448" s="159" t="s">
        <v>5127</v>
      </c>
      <c r="E4448" s="160" t="s">
        <v>1076</v>
      </c>
      <c r="F4448" s="202" t="s">
        <v>9009</v>
      </c>
    </row>
    <row r="4449" spans="1:6" s="58" customFormat="1">
      <c r="A4449" s="144" t="s">
        <v>8367</v>
      </c>
      <c r="B4449" s="158" t="s">
        <v>8368</v>
      </c>
      <c r="C4449" s="158" t="s">
        <v>625</v>
      </c>
      <c r="D4449" s="159" t="s">
        <v>945</v>
      </c>
      <c r="E4449" s="160" t="s">
        <v>27</v>
      </c>
      <c r="F4449" s="202" t="s">
        <v>9009</v>
      </c>
    </row>
    <row r="4450" spans="1:6" s="58" customFormat="1">
      <c r="A4450" s="148" t="s">
        <v>8367</v>
      </c>
      <c r="B4450" s="154" t="s">
        <v>9347</v>
      </c>
      <c r="C4450" s="149" t="s">
        <v>1240</v>
      </c>
      <c r="D4450" s="156" t="s">
        <v>9348</v>
      </c>
      <c r="E4450" s="151" t="s">
        <v>318</v>
      </c>
      <c r="F4450" s="199">
        <v>22693</v>
      </c>
    </row>
    <row r="4451" spans="1:6" s="58" customFormat="1">
      <c r="A4451" s="144" t="s">
        <v>8369</v>
      </c>
      <c r="B4451" s="155" t="s">
        <v>8370</v>
      </c>
      <c r="C4451" s="155" t="s">
        <v>14</v>
      </c>
      <c r="D4451" s="152" t="s">
        <v>8371</v>
      </c>
      <c r="E4451" s="147" t="s">
        <v>99</v>
      </c>
      <c r="F4451" s="202" t="s">
        <v>9009</v>
      </c>
    </row>
    <row r="4452" spans="1:6" s="58" customFormat="1">
      <c r="A4452" s="144" t="s">
        <v>8372</v>
      </c>
      <c r="B4452" s="155" t="s">
        <v>8373</v>
      </c>
      <c r="C4452" s="155" t="s">
        <v>916</v>
      </c>
      <c r="D4452" s="152" t="s">
        <v>8374</v>
      </c>
      <c r="E4452" s="147" t="s">
        <v>201</v>
      </c>
      <c r="F4452" s="202" t="s">
        <v>9009</v>
      </c>
    </row>
    <row r="4453" spans="1:6" s="58" customFormat="1">
      <c r="A4453" s="101" t="s">
        <v>8375</v>
      </c>
      <c r="B4453" s="98" t="s">
        <v>10393</v>
      </c>
      <c r="C4453" s="98" t="s">
        <v>820</v>
      </c>
      <c r="D4453" s="99" t="s">
        <v>9497</v>
      </c>
      <c r="E4453" s="100" t="s">
        <v>99</v>
      </c>
      <c r="F4453" s="205" t="s">
        <v>9009</v>
      </c>
    </row>
    <row r="4454" spans="1:6" s="58" customFormat="1">
      <c r="A4454" s="148" t="s">
        <v>8375</v>
      </c>
      <c r="B4454" s="149" t="s">
        <v>8376</v>
      </c>
      <c r="C4454" s="149" t="s">
        <v>316</v>
      </c>
      <c r="D4454" s="150" t="s">
        <v>2527</v>
      </c>
      <c r="E4454" s="151" t="s">
        <v>78</v>
      </c>
      <c r="F4454" s="202" t="s">
        <v>9009</v>
      </c>
    </row>
    <row r="4455" spans="1:6" s="58" customFormat="1">
      <c r="A4455" s="144" t="s">
        <v>8377</v>
      </c>
      <c r="B4455" s="158" t="s">
        <v>8378</v>
      </c>
      <c r="C4455" s="159" t="s">
        <v>6284</v>
      </c>
      <c r="D4455" s="159" t="s">
        <v>8379</v>
      </c>
      <c r="E4455" s="160" t="s">
        <v>1560</v>
      </c>
      <c r="F4455" s="202" t="s">
        <v>9009</v>
      </c>
    </row>
    <row r="4456" spans="1:6" s="58" customFormat="1">
      <c r="A4456" s="144" t="s">
        <v>8380</v>
      </c>
      <c r="B4456" s="155" t="s">
        <v>8381</v>
      </c>
      <c r="C4456" s="155" t="s">
        <v>340</v>
      </c>
      <c r="D4456" s="152" t="s">
        <v>8053</v>
      </c>
      <c r="E4456" s="147" t="s">
        <v>49</v>
      </c>
      <c r="F4456" s="202" t="s">
        <v>9009</v>
      </c>
    </row>
    <row r="4457" spans="1:6" s="58" customFormat="1">
      <c r="A4457" s="148" t="s">
        <v>8380</v>
      </c>
      <c r="B4457" s="154" t="s">
        <v>9445</v>
      </c>
      <c r="C4457" s="149" t="s">
        <v>340</v>
      </c>
      <c r="D4457" s="150" t="s">
        <v>7756</v>
      </c>
      <c r="E4457" s="153" t="s">
        <v>49</v>
      </c>
      <c r="F4457" s="202" t="s">
        <v>9009</v>
      </c>
    </row>
    <row r="4458" spans="1:6" s="58" customFormat="1">
      <c r="A4458" s="148" t="s">
        <v>8382</v>
      </c>
      <c r="B4458" s="149" t="s">
        <v>8383</v>
      </c>
      <c r="C4458" s="149" t="s">
        <v>88</v>
      </c>
      <c r="D4458" s="150" t="s">
        <v>5623</v>
      </c>
      <c r="E4458" s="151" t="s">
        <v>94</v>
      </c>
      <c r="F4458" s="199">
        <v>21324</v>
      </c>
    </row>
    <row r="4459" spans="1:6" s="58" customFormat="1">
      <c r="A4459" s="144" t="s">
        <v>8384</v>
      </c>
      <c r="B4459" s="158" t="s">
        <v>9407</v>
      </c>
      <c r="C4459" s="145" t="s">
        <v>193</v>
      </c>
      <c r="D4459" s="159" t="s">
        <v>9408</v>
      </c>
      <c r="E4459" s="147" t="s">
        <v>42</v>
      </c>
      <c r="F4459" s="202" t="s">
        <v>9009</v>
      </c>
    </row>
    <row r="4460" spans="1:6" s="58" customFormat="1">
      <c r="A4460" s="148" t="s">
        <v>8385</v>
      </c>
      <c r="B4460" s="149" t="s">
        <v>8386</v>
      </c>
      <c r="C4460" s="149" t="s">
        <v>316</v>
      </c>
      <c r="D4460" s="150" t="s">
        <v>8387</v>
      </c>
      <c r="E4460" s="151" t="s">
        <v>245</v>
      </c>
      <c r="F4460" s="199">
        <v>18778</v>
      </c>
    </row>
    <row r="4461" spans="1:6" s="58" customFormat="1">
      <c r="A4461" s="101" t="s">
        <v>8385</v>
      </c>
      <c r="B4461" s="98" t="s">
        <v>9201</v>
      </c>
      <c r="C4461" s="98" t="s">
        <v>852</v>
      </c>
      <c r="D4461" s="99" t="s">
        <v>5320</v>
      </c>
      <c r="E4461" s="100" t="s">
        <v>42</v>
      </c>
      <c r="F4461" s="205" t="s">
        <v>9009</v>
      </c>
    </row>
    <row r="4462" spans="1:6" s="58" customFormat="1">
      <c r="A4462" s="144" t="s">
        <v>8388</v>
      </c>
      <c r="B4462" s="158" t="s">
        <v>8389</v>
      </c>
      <c r="C4462" s="158" t="s">
        <v>1240</v>
      </c>
      <c r="D4462" s="159" t="s">
        <v>8390</v>
      </c>
      <c r="E4462" s="160" t="s">
        <v>318</v>
      </c>
      <c r="F4462" s="202" t="s">
        <v>9009</v>
      </c>
    </row>
    <row r="4463" spans="1:6" s="58" customFormat="1">
      <c r="A4463" s="144" t="s">
        <v>8388</v>
      </c>
      <c r="B4463" s="158" t="s">
        <v>8391</v>
      </c>
      <c r="C4463" s="158" t="s">
        <v>394</v>
      </c>
      <c r="D4463" s="159" t="s">
        <v>8392</v>
      </c>
      <c r="E4463" s="160" t="s">
        <v>49</v>
      </c>
      <c r="F4463" s="202" t="s">
        <v>9009</v>
      </c>
    </row>
    <row r="4464" spans="1:6" s="58" customFormat="1">
      <c r="A4464" s="94" t="s">
        <v>9044</v>
      </c>
      <c r="B4464" s="95" t="s">
        <v>9077</v>
      </c>
      <c r="C4464" s="95" t="s">
        <v>593</v>
      </c>
      <c r="D4464" s="96" t="s">
        <v>9078</v>
      </c>
      <c r="E4464" s="97" t="s">
        <v>20</v>
      </c>
      <c r="F4464" s="205" t="s">
        <v>9009</v>
      </c>
    </row>
    <row r="4465" spans="1:6" s="58" customFormat="1">
      <c r="A4465" s="144" t="s">
        <v>8393</v>
      </c>
      <c r="B4465" s="158" t="s">
        <v>8394</v>
      </c>
      <c r="C4465" s="158" t="s">
        <v>153</v>
      </c>
      <c r="D4465" s="159" t="s">
        <v>1556</v>
      </c>
      <c r="E4465" s="160" t="s">
        <v>99</v>
      </c>
      <c r="F4465" s="202" t="s">
        <v>9009</v>
      </c>
    </row>
    <row r="4466" spans="1:6" s="58" customFormat="1">
      <c r="A4466" s="144" t="s">
        <v>8395</v>
      </c>
      <c r="B4466" s="145" t="s">
        <v>8396</v>
      </c>
      <c r="C4466" s="145" t="s">
        <v>8397</v>
      </c>
      <c r="D4466" s="146" t="s">
        <v>1782</v>
      </c>
      <c r="E4466" s="147" t="s">
        <v>49</v>
      </c>
      <c r="F4466" s="202" t="s">
        <v>9009</v>
      </c>
    </row>
    <row r="4467" spans="1:6" s="58" customFormat="1">
      <c r="A4467" s="144" t="s">
        <v>11204</v>
      </c>
      <c r="B4467" s="158" t="s">
        <v>11205</v>
      </c>
      <c r="C4467" s="159" t="s">
        <v>114</v>
      </c>
      <c r="D4467" s="159" t="s">
        <v>3571</v>
      </c>
      <c r="E4467" s="160" t="s">
        <v>27</v>
      </c>
      <c r="F4467" s="205" t="s">
        <v>9009</v>
      </c>
    </row>
    <row r="4468" spans="1:6" s="58" customFormat="1">
      <c r="A4468" s="144" t="s">
        <v>8398</v>
      </c>
      <c r="B4468" s="158" t="s">
        <v>8411</v>
      </c>
      <c r="C4468" s="159" t="s">
        <v>1237</v>
      </c>
      <c r="D4468" s="159" t="s">
        <v>8412</v>
      </c>
      <c r="E4468" s="160" t="s">
        <v>134</v>
      </c>
      <c r="F4468" s="205" t="s">
        <v>9009</v>
      </c>
    </row>
    <row r="4469" spans="1:6" s="58" customFormat="1">
      <c r="A4469" s="94" t="s">
        <v>8398</v>
      </c>
      <c r="B4469" s="95" t="s">
        <v>9060</v>
      </c>
      <c r="C4469" s="95" t="s">
        <v>9061</v>
      </c>
      <c r="D4469" s="96" t="s">
        <v>9062</v>
      </c>
      <c r="E4469" s="97" t="s">
        <v>119</v>
      </c>
      <c r="F4469" s="205" t="s">
        <v>9009</v>
      </c>
    </row>
    <row r="4470" spans="1:6" s="58" customFormat="1">
      <c r="A4470" s="163" t="s">
        <v>8398</v>
      </c>
      <c r="B4470" s="149" t="s">
        <v>8399</v>
      </c>
      <c r="C4470" s="149" t="s">
        <v>340</v>
      </c>
      <c r="D4470" s="150" t="s">
        <v>3300</v>
      </c>
      <c r="E4470" s="151" t="s">
        <v>85</v>
      </c>
      <c r="F4470" s="199">
        <v>16772</v>
      </c>
    </row>
    <row r="4471" spans="1:6" s="58" customFormat="1">
      <c r="A4471" s="148" t="s">
        <v>8398</v>
      </c>
      <c r="B4471" s="149" t="s">
        <v>8400</v>
      </c>
      <c r="C4471" s="149" t="s">
        <v>1329</v>
      </c>
      <c r="D4471" s="150" t="s">
        <v>194</v>
      </c>
      <c r="E4471" s="151" t="s">
        <v>31</v>
      </c>
      <c r="F4471" s="205" t="s">
        <v>9009</v>
      </c>
    </row>
    <row r="4472" spans="1:6" s="58" customFormat="1">
      <c r="A4472" s="144" t="s">
        <v>8398</v>
      </c>
      <c r="B4472" s="158" t="s">
        <v>8414</v>
      </c>
      <c r="C4472" s="158" t="s">
        <v>469</v>
      </c>
      <c r="D4472" s="159" t="s">
        <v>8415</v>
      </c>
      <c r="E4472" s="160" t="s">
        <v>71</v>
      </c>
      <c r="F4472" s="205" t="s">
        <v>9009</v>
      </c>
    </row>
    <row r="4473" spans="1:6" s="58" customFormat="1">
      <c r="A4473" s="148" t="s">
        <v>8398</v>
      </c>
      <c r="B4473" s="149" t="s">
        <v>8401</v>
      </c>
      <c r="C4473" s="149" t="s">
        <v>340</v>
      </c>
      <c r="D4473" s="156" t="s">
        <v>8402</v>
      </c>
      <c r="E4473" s="151" t="s">
        <v>38</v>
      </c>
      <c r="F4473" s="199">
        <v>16909</v>
      </c>
    </row>
    <row r="4474" spans="1:6" s="58" customFormat="1">
      <c r="A4474" s="144" t="s">
        <v>8398</v>
      </c>
      <c r="B4474" s="155" t="s">
        <v>8403</v>
      </c>
      <c r="C4474" s="155" t="s">
        <v>394</v>
      </c>
      <c r="D4474" s="152" t="s">
        <v>8404</v>
      </c>
      <c r="E4474" s="147" t="s">
        <v>124</v>
      </c>
      <c r="F4474" s="205" t="s">
        <v>9009</v>
      </c>
    </row>
    <row r="4475" spans="1:6" s="58" customFormat="1">
      <c r="A4475" s="144" t="s">
        <v>8398</v>
      </c>
      <c r="B4475" s="158" t="s">
        <v>8413</v>
      </c>
      <c r="C4475" s="158" t="s">
        <v>1166</v>
      </c>
      <c r="D4475" s="159" t="s">
        <v>1853</v>
      </c>
      <c r="E4475" s="160" t="s">
        <v>38</v>
      </c>
      <c r="F4475" s="205" t="s">
        <v>9009</v>
      </c>
    </row>
    <row r="4476" spans="1:6" s="58" customFormat="1">
      <c r="A4476" s="148" t="s">
        <v>8398</v>
      </c>
      <c r="B4476" s="149" t="s">
        <v>8405</v>
      </c>
      <c r="C4476" s="149" t="s">
        <v>340</v>
      </c>
      <c r="D4476" s="150" t="s">
        <v>2001</v>
      </c>
      <c r="E4476" s="151" t="s">
        <v>27</v>
      </c>
      <c r="F4476" s="205" t="s">
        <v>9009</v>
      </c>
    </row>
    <row r="4477" spans="1:6" s="58" customFormat="1">
      <c r="A4477" s="144" t="s">
        <v>8398</v>
      </c>
      <c r="B4477" s="146" t="s">
        <v>8406</v>
      </c>
      <c r="C4477" s="146" t="s">
        <v>316</v>
      </c>
      <c r="D4477" s="230" t="s">
        <v>3300</v>
      </c>
      <c r="E4477" s="231" t="s">
        <v>307</v>
      </c>
      <c r="F4477" s="205" t="s">
        <v>9009</v>
      </c>
    </row>
    <row r="4478" spans="1:6" s="58" customFormat="1">
      <c r="A4478" s="144" t="s">
        <v>8398</v>
      </c>
      <c r="B4478" s="145" t="s">
        <v>8407</v>
      </c>
      <c r="C4478" s="145" t="s">
        <v>18</v>
      </c>
      <c r="D4478" s="146" t="s">
        <v>8408</v>
      </c>
      <c r="E4478" s="147" t="s">
        <v>134</v>
      </c>
      <c r="F4478" s="205" t="s">
        <v>9009</v>
      </c>
    </row>
    <row r="4479" spans="1:6" s="58" customFormat="1">
      <c r="A4479" s="144" t="s">
        <v>8398</v>
      </c>
      <c r="B4479" s="158" t="s">
        <v>11053</v>
      </c>
      <c r="C4479" s="159" t="s">
        <v>285</v>
      </c>
      <c r="D4479" s="159" t="s">
        <v>485</v>
      </c>
      <c r="E4479" s="160" t="s">
        <v>45</v>
      </c>
      <c r="F4479" s="205" t="s">
        <v>9009</v>
      </c>
    </row>
    <row r="4480" spans="1:6" s="58" customFormat="1">
      <c r="A4480" s="144" t="s">
        <v>8398</v>
      </c>
      <c r="B4480" s="145" t="s">
        <v>8416</v>
      </c>
      <c r="C4480" s="145" t="s">
        <v>316</v>
      </c>
      <c r="D4480" s="146" t="s">
        <v>8417</v>
      </c>
      <c r="E4480" s="172" t="s">
        <v>124</v>
      </c>
      <c r="F4480" s="205" t="s">
        <v>9009</v>
      </c>
    </row>
    <row r="4481" spans="1:7" s="58" customFormat="1">
      <c r="A4481" s="101" t="s">
        <v>8398</v>
      </c>
      <c r="B4481" s="98" t="s">
        <v>10383</v>
      </c>
      <c r="C4481" s="98" t="s">
        <v>340</v>
      </c>
      <c r="D4481" s="99" t="s">
        <v>614</v>
      </c>
      <c r="E4481" s="100" t="s">
        <v>42</v>
      </c>
      <c r="F4481" s="205" t="s">
        <v>9009</v>
      </c>
    </row>
    <row r="4482" spans="1:7" s="58" customFormat="1">
      <c r="A4482" s="101" t="s">
        <v>8398</v>
      </c>
      <c r="B4482" s="98" t="s">
        <v>10697</v>
      </c>
      <c r="C4482" s="98" t="s">
        <v>2098</v>
      </c>
      <c r="D4482" s="99" t="s">
        <v>10698</v>
      </c>
      <c r="E4482" s="100" t="s">
        <v>119</v>
      </c>
      <c r="F4482" s="205" t="s">
        <v>9009</v>
      </c>
    </row>
    <row r="4483" spans="1:7" s="58" customFormat="1">
      <c r="A4483" s="101" t="s">
        <v>8398</v>
      </c>
      <c r="B4483" s="98" t="s">
        <v>11544</v>
      </c>
      <c r="C4483" s="98" t="s">
        <v>5450</v>
      </c>
      <c r="D4483" s="99" t="s">
        <v>1154</v>
      </c>
      <c r="E4483" s="100" t="s">
        <v>94</v>
      </c>
      <c r="F4483" s="199">
        <v>21637</v>
      </c>
    </row>
    <row r="4484" spans="1:7" s="58" customFormat="1">
      <c r="A4484" s="144" t="s">
        <v>8398</v>
      </c>
      <c r="B4484" s="155" t="s">
        <v>8409</v>
      </c>
      <c r="C4484" s="155" t="s">
        <v>4006</v>
      </c>
      <c r="D4484" s="152" t="s">
        <v>8410</v>
      </c>
      <c r="E4484" s="147" t="s">
        <v>433</v>
      </c>
      <c r="F4484" s="205" t="s">
        <v>9009</v>
      </c>
    </row>
    <row r="4485" spans="1:7" s="58" customFormat="1">
      <c r="A4485" s="144" t="s">
        <v>8418</v>
      </c>
      <c r="B4485" s="145" t="s">
        <v>8419</v>
      </c>
      <c r="C4485" s="145" t="s">
        <v>114</v>
      </c>
      <c r="D4485" s="146" t="s">
        <v>8420</v>
      </c>
      <c r="E4485" s="147" t="s">
        <v>175</v>
      </c>
      <c r="F4485" s="199">
        <v>15086</v>
      </c>
    </row>
    <row r="4486" spans="1:7" s="58" customFormat="1">
      <c r="A4486" s="144" t="s">
        <v>8421</v>
      </c>
      <c r="B4486" s="158" t="s">
        <v>10626</v>
      </c>
      <c r="C4486" s="159" t="s">
        <v>1237</v>
      </c>
      <c r="D4486" s="159" t="s">
        <v>757</v>
      </c>
      <c r="E4486" s="160" t="s">
        <v>158</v>
      </c>
      <c r="F4486" s="205" t="s">
        <v>9009</v>
      </c>
    </row>
    <row r="4487" spans="1:7" s="58" customFormat="1">
      <c r="A4487" s="144" t="s">
        <v>8421</v>
      </c>
      <c r="B4487" s="145" t="s">
        <v>8422</v>
      </c>
      <c r="C4487" s="145" t="s">
        <v>285</v>
      </c>
      <c r="D4487" s="146" t="s">
        <v>2404</v>
      </c>
      <c r="E4487" s="147" t="s">
        <v>134</v>
      </c>
      <c r="F4487" s="205" t="s">
        <v>9009</v>
      </c>
    </row>
    <row r="4488" spans="1:7" s="58" customFormat="1">
      <c r="A4488" s="144" t="s">
        <v>8423</v>
      </c>
      <c r="B4488" s="158" t="s">
        <v>8424</v>
      </c>
      <c r="C4488" s="158" t="s">
        <v>80</v>
      </c>
      <c r="D4488" s="159" t="s">
        <v>1022</v>
      </c>
      <c r="E4488" s="160" t="s">
        <v>119</v>
      </c>
      <c r="F4488" s="205" t="s">
        <v>9009</v>
      </c>
    </row>
    <row r="4489" spans="1:7" s="58" customFormat="1">
      <c r="A4489" s="144" t="s">
        <v>8425</v>
      </c>
      <c r="B4489" s="145" t="s">
        <v>8426</v>
      </c>
      <c r="C4489" s="145" t="s">
        <v>331</v>
      </c>
      <c r="D4489" s="146" t="s">
        <v>1258</v>
      </c>
      <c r="E4489" s="147" t="s">
        <v>85</v>
      </c>
      <c r="F4489" s="198">
        <v>44319</v>
      </c>
      <c r="G4489" s="58" t="s">
        <v>10649</v>
      </c>
    </row>
    <row r="4490" spans="1:7" s="58" customFormat="1">
      <c r="A4490" s="144" t="s">
        <v>8427</v>
      </c>
      <c r="B4490" s="158" t="s">
        <v>8428</v>
      </c>
      <c r="C4490" s="158" t="s">
        <v>528</v>
      </c>
      <c r="D4490" s="159" t="s">
        <v>1330</v>
      </c>
      <c r="E4490" s="160" t="s">
        <v>71</v>
      </c>
      <c r="F4490" s="211">
        <v>44446</v>
      </c>
    </row>
    <row r="4491" spans="1:7" s="58" customFormat="1">
      <c r="A4491" s="144" t="s">
        <v>8429</v>
      </c>
      <c r="B4491" s="158" t="s">
        <v>8430</v>
      </c>
      <c r="C4491" s="158" t="s">
        <v>29</v>
      </c>
      <c r="D4491" s="159" t="s">
        <v>5811</v>
      </c>
      <c r="E4491" s="160" t="s">
        <v>27</v>
      </c>
      <c r="F4491" s="199">
        <v>13736</v>
      </c>
    </row>
    <row r="4492" spans="1:7" s="58" customFormat="1">
      <c r="A4492" s="144" t="s">
        <v>8431</v>
      </c>
      <c r="B4492" s="158" t="s">
        <v>8432</v>
      </c>
      <c r="C4492" s="158" t="s">
        <v>161</v>
      </c>
      <c r="D4492" s="159" t="s">
        <v>2012</v>
      </c>
      <c r="E4492" s="160" t="s">
        <v>124</v>
      </c>
      <c r="F4492" s="205" t="s">
        <v>9009</v>
      </c>
    </row>
    <row r="4493" spans="1:7" s="58" customFormat="1">
      <c r="A4493" s="144" t="s">
        <v>8433</v>
      </c>
      <c r="B4493" s="145" t="s">
        <v>8434</v>
      </c>
      <c r="C4493" s="145" t="s">
        <v>8435</v>
      </c>
      <c r="D4493" s="146" t="s">
        <v>1501</v>
      </c>
      <c r="E4493" s="147" t="s">
        <v>78</v>
      </c>
      <c r="F4493" s="205" t="s">
        <v>9009</v>
      </c>
    </row>
    <row r="4494" spans="1:7" s="58" customFormat="1">
      <c r="A4494" s="144" t="s">
        <v>8436</v>
      </c>
      <c r="B4494" s="145" t="s">
        <v>8437</v>
      </c>
      <c r="C4494" s="145" t="s">
        <v>8438</v>
      </c>
      <c r="D4494" s="146" t="s">
        <v>8439</v>
      </c>
      <c r="E4494" s="172" t="s">
        <v>27</v>
      </c>
      <c r="F4494" s="205" t="s">
        <v>9009</v>
      </c>
    </row>
    <row r="4495" spans="1:7" s="58" customFormat="1">
      <c r="A4495" s="144" t="s">
        <v>8436</v>
      </c>
      <c r="B4495" s="145" t="s">
        <v>8440</v>
      </c>
      <c r="C4495" s="145" t="s">
        <v>76</v>
      </c>
      <c r="D4495" s="146" t="s">
        <v>873</v>
      </c>
      <c r="E4495" s="147" t="s">
        <v>71</v>
      </c>
      <c r="F4495" s="205" t="s">
        <v>9009</v>
      </c>
    </row>
    <row r="4496" spans="1:7" s="58" customFormat="1">
      <c r="A4496" s="144" t="s">
        <v>8441</v>
      </c>
      <c r="B4496" s="158" t="s">
        <v>8442</v>
      </c>
      <c r="C4496" s="158" t="s">
        <v>469</v>
      </c>
      <c r="D4496" s="159" t="s">
        <v>8443</v>
      </c>
      <c r="E4496" s="160" t="s">
        <v>49</v>
      </c>
      <c r="F4496" s="205" t="s">
        <v>9009</v>
      </c>
    </row>
    <row r="4497" spans="1:6" s="58" customFormat="1">
      <c r="A4497" s="148" t="s">
        <v>8444</v>
      </c>
      <c r="B4497" s="149" t="s">
        <v>8445</v>
      </c>
      <c r="C4497" s="149" t="s">
        <v>1432</v>
      </c>
      <c r="D4497" s="150" t="s">
        <v>8446</v>
      </c>
      <c r="E4497" s="151" t="s">
        <v>49</v>
      </c>
      <c r="F4497" s="205" t="s">
        <v>9009</v>
      </c>
    </row>
    <row r="4498" spans="1:6" s="58" customFormat="1">
      <c r="A4498" s="148" t="s">
        <v>8447</v>
      </c>
      <c r="B4498" s="149" t="s">
        <v>8448</v>
      </c>
      <c r="C4498" s="149" t="s">
        <v>1981</v>
      </c>
      <c r="D4498" s="150" t="s">
        <v>8449</v>
      </c>
      <c r="E4498" s="151" t="s">
        <v>307</v>
      </c>
      <c r="F4498" s="199">
        <v>14779</v>
      </c>
    </row>
    <row r="4499" spans="1:6" s="58" customFormat="1">
      <c r="A4499" s="144" t="s">
        <v>8450</v>
      </c>
      <c r="B4499" s="158" t="s">
        <v>8451</v>
      </c>
      <c r="C4499" s="158" t="s">
        <v>170</v>
      </c>
      <c r="D4499" s="159" t="s">
        <v>6434</v>
      </c>
      <c r="E4499" s="160" t="s">
        <v>27</v>
      </c>
      <c r="F4499" s="205" t="s">
        <v>9009</v>
      </c>
    </row>
    <row r="4500" spans="1:6" s="58" customFormat="1">
      <c r="A4500" s="225" t="s">
        <v>8452</v>
      </c>
      <c r="B4500" s="226" t="s">
        <v>8453</v>
      </c>
      <c r="C4500" s="226" t="s">
        <v>2635</v>
      </c>
      <c r="D4500" s="227" t="s">
        <v>8454</v>
      </c>
      <c r="E4500" s="228" t="s">
        <v>162</v>
      </c>
      <c r="F4500" s="205" t="s">
        <v>9009</v>
      </c>
    </row>
    <row r="4501" spans="1:6" s="58" customFormat="1">
      <c r="A4501" s="144" t="s">
        <v>8455</v>
      </c>
      <c r="B4501" s="155" t="s">
        <v>8456</v>
      </c>
      <c r="C4501" s="155" t="s">
        <v>436</v>
      </c>
      <c r="D4501" s="152" t="s">
        <v>6441</v>
      </c>
      <c r="E4501" s="147" t="s">
        <v>27</v>
      </c>
      <c r="F4501" s="205" t="s">
        <v>9009</v>
      </c>
    </row>
    <row r="4502" spans="1:6" s="58" customFormat="1">
      <c r="A4502" s="144" t="s">
        <v>8455</v>
      </c>
      <c r="B4502" s="158" t="s">
        <v>8457</v>
      </c>
      <c r="C4502" s="158" t="s">
        <v>8458</v>
      </c>
      <c r="D4502" s="159" t="s">
        <v>6358</v>
      </c>
      <c r="E4502" s="160" t="s">
        <v>85</v>
      </c>
      <c r="F4502" s="205" t="s">
        <v>9009</v>
      </c>
    </row>
    <row r="4503" spans="1:6" s="58" customFormat="1">
      <c r="A4503" s="94" t="s">
        <v>9019</v>
      </c>
      <c r="B4503" s="95" t="s">
        <v>9020</v>
      </c>
      <c r="C4503" s="95" t="s">
        <v>9021</v>
      </c>
      <c r="D4503" s="96" t="s">
        <v>9022</v>
      </c>
      <c r="E4503" s="97" t="s">
        <v>287</v>
      </c>
      <c r="F4503" s="205" t="s">
        <v>9009</v>
      </c>
    </row>
    <row r="4504" spans="1:6" s="58" customFormat="1">
      <c r="A4504" s="101" t="s">
        <v>9220</v>
      </c>
      <c r="B4504" s="98" t="s">
        <v>9221</v>
      </c>
      <c r="C4504" s="98" t="s">
        <v>29</v>
      </c>
      <c r="D4504" s="99" t="s">
        <v>9222</v>
      </c>
      <c r="E4504" s="100" t="s">
        <v>119</v>
      </c>
      <c r="F4504" s="205" t="s">
        <v>9009</v>
      </c>
    </row>
    <row r="4505" spans="1:6" s="58" customFormat="1">
      <c r="A4505" s="101" t="s">
        <v>12048</v>
      </c>
      <c r="B4505" s="98" t="s">
        <v>12049</v>
      </c>
      <c r="C4505" s="98" t="s">
        <v>316</v>
      </c>
      <c r="D4505" s="99" t="s">
        <v>602</v>
      </c>
      <c r="E4505" s="100" t="s">
        <v>27</v>
      </c>
      <c r="F4505" s="193">
        <v>26071</v>
      </c>
    </row>
    <row r="4506" spans="1:6" s="58" customFormat="1">
      <c r="A4506" s="161" t="s">
        <v>8459</v>
      </c>
      <c r="B4506" s="162" t="s">
        <v>8460</v>
      </c>
      <c r="C4506" s="162" t="s">
        <v>982</v>
      </c>
      <c r="D4506" s="224" t="s">
        <v>8461</v>
      </c>
      <c r="E4506" s="222" t="s">
        <v>78</v>
      </c>
      <c r="F4506" s="205" t="s">
        <v>9009</v>
      </c>
    </row>
    <row r="4507" spans="1:6" s="58" customFormat="1">
      <c r="A4507" s="144" t="s">
        <v>8462</v>
      </c>
      <c r="B4507" s="158" t="s">
        <v>8463</v>
      </c>
      <c r="C4507" s="158" t="s">
        <v>72</v>
      </c>
      <c r="D4507" s="159" t="s">
        <v>6487</v>
      </c>
      <c r="E4507" s="160" t="s">
        <v>201</v>
      </c>
      <c r="F4507" s="205" t="s">
        <v>9009</v>
      </c>
    </row>
    <row r="4508" spans="1:6" s="58" customFormat="1">
      <c r="A4508" s="144" t="s">
        <v>10345</v>
      </c>
      <c r="B4508" s="158" t="s">
        <v>10344</v>
      </c>
      <c r="C4508" s="159" t="s">
        <v>36</v>
      </c>
      <c r="D4508" s="159" t="s">
        <v>10303</v>
      </c>
      <c r="E4508" s="160" t="s">
        <v>45</v>
      </c>
      <c r="F4508" s="211">
        <v>44496</v>
      </c>
    </row>
    <row r="4509" spans="1:6" s="58" customFormat="1">
      <c r="A4509" s="148" t="s">
        <v>8464</v>
      </c>
      <c r="B4509" s="149" t="s">
        <v>8465</v>
      </c>
      <c r="C4509" s="149" t="s">
        <v>249</v>
      </c>
      <c r="D4509" s="156" t="s">
        <v>3539</v>
      </c>
      <c r="E4509" s="151" t="s">
        <v>42</v>
      </c>
      <c r="F4509" s="199">
        <v>20622</v>
      </c>
    </row>
    <row r="4510" spans="1:6" s="58" customFormat="1">
      <c r="A4510" s="144" t="s">
        <v>8466</v>
      </c>
      <c r="B4510" s="145" t="s">
        <v>8467</v>
      </c>
      <c r="C4510" s="145" t="s">
        <v>54</v>
      </c>
      <c r="D4510" s="146" t="s">
        <v>354</v>
      </c>
      <c r="E4510" s="147" t="s">
        <v>42</v>
      </c>
      <c r="F4510" s="205" t="s">
        <v>9009</v>
      </c>
    </row>
    <row r="4511" spans="1:6" s="58" customFormat="1">
      <c r="A4511" s="144" t="s">
        <v>10605</v>
      </c>
      <c r="B4511" s="158" t="s">
        <v>10606</v>
      </c>
      <c r="C4511" s="159" t="s">
        <v>29</v>
      </c>
      <c r="D4511" s="159" t="s">
        <v>10607</v>
      </c>
      <c r="E4511" s="160" t="s">
        <v>124</v>
      </c>
      <c r="F4511" s="204" t="s">
        <v>9009</v>
      </c>
    </row>
    <row r="4512" spans="1:6" s="58" customFormat="1">
      <c r="A4512" s="101" t="s">
        <v>11971</v>
      </c>
      <c r="B4512" s="98" t="s">
        <v>11975</v>
      </c>
      <c r="C4512" s="98" t="s">
        <v>80</v>
      </c>
      <c r="D4512" s="99" t="s">
        <v>11976</v>
      </c>
      <c r="E4512" s="100" t="s">
        <v>1076</v>
      </c>
      <c r="F4512" s="204" t="s">
        <v>9009</v>
      </c>
    </row>
    <row r="4513" spans="1:6" s="58" customFormat="1">
      <c r="A4513" s="101" t="s">
        <v>11440</v>
      </c>
      <c r="B4513" s="98" t="s">
        <v>11441</v>
      </c>
      <c r="C4513" s="98" t="s">
        <v>930</v>
      </c>
      <c r="D4513" s="99" t="s">
        <v>11442</v>
      </c>
      <c r="E4513" s="100" t="s">
        <v>49</v>
      </c>
      <c r="F4513" s="199">
        <v>22237</v>
      </c>
    </row>
    <row r="4514" spans="1:6" s="58" customFormat="1">
      <c r="A4514" s="144" t="s">
        <v>8468</v>
      </c>
      <c r="B4514" s="155" t="s">
        <v>8469</v>
      </c>
      <c r="C4514" s="155" t="s">
        <v>8470</v>
      </c>
      <c r="D4514" s="152" t="s">
        <v>5257</v>
      </c>
      <c r="E4514" s="147" t="s">
        <v>49</v>
      </c>
      <c r="F4514" s="205" t="s">
        <v>9009</v>
      </c>
    </row>
    <row r="4515" spans="1:6" s="58" customFormat="1">
      <c r="A4515" s="101" t="s">
        <v>11360</v>
      </c>
      <c r="B4515" s="98" t="s">
        <v>11361</v>
      </c>
      <c r="C4515" s="98" t="s">
        <v>11362</v>
      </c>
      <c r="D4515" s="99" t="s">
        <v>4582</v>
      </c>
      <c r="E4515" s="100" t="s">
        <v>27</v>
      </c>
      <c r="F4515" s="205" t="s">
        <v>9009</v>
      </c>
    </row>
    <row r="4516" spans="1:6" s="58" customFormat="1">
      <c r="A4516" s="144" t="s">
        <v>8471</v>
      </c>
      <c r="B4516" s="223" t="s">
        <v>8472</v>
      </c>
      <c r="C4516" s="223" t="s">
        <v>8473</v>
      </c>
      <c r="D4516" s="223" t="s">
        <v>2861</v>
      </c>
      <c r="E4516" s="147" t="s">
        <v>158</v>
      </c>
      <c r="F4516" s="205" t="s">
        <v>9009</v>
      </c>
    </row>
    <row r="4517" spans="1:6" s="58" customFormat="1">
      <c r="A4517" s="144" t="s">
        <v>8474</v>
      </c>
      <c r="B4517" s="145" t="s">
        <v>8475</v>
      </c>
      <c r="C4517" s="145" t="s">
        <v>8476</v>
      </c>
      <c r="D4517" s="146" t="s">
        <v>205</v>
      </c>
      <c r="E4517" s="147" t="s">
        <v>27</v>
      </c>
      <c r="F4517" s="205" t="s">
        <v>9009</v>
      </c>
    </row>
    <row r="4518" spans="1:6" s="58" customFormat="1">
      <c r="A4518" s="144" t="s">
        <v>8477</v>
      </c>
      <c r="B4518" s="145" t="s">
        <v>8478</v>
      </c>
      <c r="C4518" s="145" t="s">
        <v>8248</v>
      </c>
      <c r="D4518" s="146" t="s">
        <v>8479</v>
      </c>
      <c r="E4518" s="147" t="s">
        <v>3622</v>
      </c>
      <c r="F4518" s="205" t="s">
        <v>9009</v>
      </c>
    </row>
    <row r="4519" spans="1:6" s="58" customFormat="1">
      <c r="A4519" s="148" t="s">
        <v>8477</v>
      </c>
      <c r="B4519" s="149" t="s">
        <v>8480</v>
      </c>
      <c r="C4519" s="149" t="s">
        <v>528</v>
      </c>
      <c r="D4519" s="150" t="s">
        <v>3929</v>
      </c>
      <c r="E4519" s="151" t="s">
        <v>696</v>
      </c>
      <c r="F4519" s="205" t="s">
        <v>9009</v>
      </c>
    </row>
    <row r="4520" spans="1:6" s="58" customFormat="1">
      <c r="A4520" s="166" t="s">
        <v>8477</v>
      </c>
      <c r="B4520" s="167" t="s">
        <v>8481</v>
      </c>
      <c r="C4520" s="167" t="s">
        <v>528</v>
      </c>
      <c r="D4520" s="150" t="s">
        <v>497</v>
      </c>
      <c r="E4520" s="151" t="s">
        <v>16</v>
      </c>
      <c r="F4520" s="199">
        <v>19721</v>
      </c>
    </row>
    <row r="4521" spans="1:6" s="58" customFormat="1">
      <c r="A4521" s="144" t="s">
        <v>8482</v>
      </c>
      <c r="B4521" s="145" t="s">
        <v>8483</v>
      </c>
      <c r="C4521" s="145" t="s">
        <v>257</v>
      </c>
      <c r="D4521" s="159" t="s">
        <v>642</v>
      </c>
      <c r="E4521" s="172" t="s">
        <v>94</v>
      </c>
      <c r="F4521" s="198">
        <v>44546</v>
      </c>
    </row>
    <row r="4522" spans="1:6" s="58" customFormat="1">
      <c r="A4522" s="148" t="s">
        <v>8484</v>
      </c>
      <c r="B4522" s="149" t="s">
        <v>8485</v>
      </c>
      <c r="C4522" s="149" t="s">
        <v>8486</v>
      </c>
      <c r="D4522" s="150" t="s">
        <v>632</v>
      </c>
      <c r="E4522" s="151" t="s">
        <v>42</v>
      </c>
      <c r="F4522" s="199">
        <v>23453</v>
      </c>
    </row>
    <row r="4523" spans="1:6" s="58" customFormat="1">
      <c r="A4523" s="144" t="s">
        <v>8487</v>
      </c>
      <c r="B4523" s="155" t="s">
        <v>8488</v>
      </c>
      <c r="C4523" s="155" t="s">
        <v>8489</v>
      </c>
      <c r="D4523" s="152" t="s">
        <v>3390</v>
      </c>
      <c r="E4523" s="147" t="s">
        <v>53</v>
      </c>
      <c r="F4523" s="205" t="s">
        <v>9009</v>
      </c>
    </row>
    <row r="4524" spans="1:6" s="58" customFormat="1">
      <c r="A4524" s="144" t="s">
        <v>8490</v>
      </c>
      <c r="B4524" s="145" t="s">
        <v>8491</v>
      </c>
      <c r="C4524" s="145" t="s">
        <v>212</v>
      </c>
      <c r="D4524" s="146" t="s">
        <v>8492</v>
      </c>
      <c r="E4524" s="147" t="s">
        <v>162</v>
      </c>
      <c r="F4524" s="205" t="s">
        <v>9009</v>
      </c>
    </row>
    <row r="4525" spans="1:6" s="58" customFormat="1">
      <c r="A4525" s="101" t="s">
        <v>11666</v>
      </c>
      <c r="B4525" s="98" t="s">
        <v>11669</v>
      </c>
      <c r="C4525" s="98" t="s">
        <v>153</v>
      </c>
      <c r="D4525" s="99" t="s">
        <v>11670</v>
      </c>
      <c r="E4525" s="100" t="s">
        <v>85</v>
      </c>
      <c r="F4525" s="205" t="s">
        <v>9009</v>
      </c>
    </row>
    <row r="4526" spans="1:6" s="58" customFormat="1">
      <c r="A4526" s="101" t="s">
        <v>9239</v>
      </c>
      <c r="B4526" s="98" t="s">
        <v>9241</v>
      </c>
      <c r="C4526" s="98" t="s">
        <v>3722</v>
      </c>
      <c r="D4526" s="99" t="s">
        <v>9242</v>
      </c>
      <c r="E4526" s="100" t="s">
        <v>99</v>
      </c>
      <c r="F4526" s="205" t="s">
        <v>9009</v>
      </c>
    </row>
    <row r="4527" spans="1:6" s="58" customFormat="1">
      <c r="A4527" s="101" t="s">
        <v>11843</v>
      </c>
      <c r="B4527" s="98" t="s">
        <v>11844</v>
      </c>
      <c r="C4527" s="98" t="s">
        <v>316</v>
      </c>
      <c r="D4527" s="99" t="s">
        <v>3864</v>
      </c>
      <c r="E4527" s="100" t="s">
        <v>27</v>
      </c>
      <c r="F4527" s="198">
        <v>44549</v>
      </c>
    </row>
    <row r="4528" spans="1:6" s="58" customFormat="1">
      <c r="A4528" s="144" t="s">
        <v>8493</v>
      </c>
      <c r="B4528" s="145" t="s">
        <v>8494</v>
      </c>
      <c r="C4528" s="145" t="s">
        <v>593</v>
      </c>
      <c r="D4528" s="146" t="s">
        <v>572</v>
      </c>
      <c r="E4528" s="147" t="s">
        <v>53</v>
      </c>
      <c r="F4528" s="205" t="s">
        <v>9009</v>
      </c>
    </row>
    <row r="4529" spans="1:6" s="58" customFormat="1">
      <c r="A4529" s="148" t="s">
        <v>8495</v>
      </c>
      <c r="B4529" s="149" t="s">
        <v>8496</v>
      </c>
      <c r="C4529" s="149" t="s">
        <v>1348</v>
      </c>
      <c r="D4529" s="150" t="s">
        <v>8497</v>
      </c>
      <c r="E4529" s="151" t="s">
        <v>1506</v>
      </c>
      <c r="F4529" s="199">
        <v>21015</v>
      </c>
    </row>
    <row r="4530" spans="1:6" s="58" customFormat="1">
      <c r="A4530" s="144" t="s">
        <v>8498</v>
      </c>
      <c r="B4530" s="158" t="s">
        <v>8499</v>
      </c>
      <c r="C4530" s="158" t="s">
        <v>8500</v>
      </c>
      <c r="D4530" s="159" t="s">
        <v>339</v>
      </c>
      <c r="E4530" s="160" t="s">
        <v>53</v>
      </c>
      <c r="F4530" s="205" t="s">
        <v>9009</v>
      </c>
    </row>
    <row r="4531" spans="1:6" s="58" customFormat="1">
      <c r="A4531" s="144" t="s">
        <v>8501</v>
      </c>
      <c r="B4531" s="158" t="s">
        <v>8502</v>
      </c>
      <c r="C4531" s="158" t="s">
        <v>665</v>
      </c>
      <c r="D4531" s="159" t="s">
        <v>1002</v>
      </c>
      <c r="E4531" s="160" t="s">
        <v>85</v>
      </c>
      <c r="F4531" s="205" t="s">
        <v>9009</v>
      </c>
    </row>
    <row r="4532" spans="1:6" s="58" customFormat="1">
      <c r="A4532" s="144" t="s">
        <v>11215</v>
      </c>
      <c r="B4532" s="158" t="s">
        <v>11217</v>
      </c>
      <c r="C4532" s="159" t="s">
        <v>114</v>
      </c>
      <c r="D4532" s="159" t="s">
        <v>9651</v>
      </c>
      <c r="E4532" s="160" t="s">
        <v>20</v>
      </c>
      <c r="F4532" s="205" t="s">
        <v>9009</v>
      </c>
    </row>
    <row r="4533" spans="1:6" s="58" customFormat="1">
      <c r="A4533" s="148" t="s">
        <v>8503</v>
      </c>
      <c r="B4533" s="149" t="s">
        <v>8504</v>
      </c>
      <c r="C4533" s="149" t="s">
        <v>305</v>
      </c>
      <c r="D4533" s="150" t="s">
        <v>1788</v>
      </c>
      <c r="E4533" s="151" t="s">
        <v>639</v>
      </c>
      <c r="F4533" s="205" t="s">
        <v>9009</v>
      </c>
    </row>
    <row r="4534" spans="1:6" s="58" customFormat="1">
      <c r="A4534" s="148" t="s">
        <v>8505</v>
      </c>
      <c r="B4534" s="149" t="s">
        <v>8506</v>
      </c>
      <c r="C4534" s="149" t="s">
        <v>625</v>
      </c>
      <c r="D4534" s="150" t="s">
        <v>393</v>
      </c>
      <c r="E4534" s="151" t="s">
        <v>99</v>
      </c>
      <c r="F4534" s="205" t="s">
        <v>9009</v>
      </c>
    </row>
    <row r="4535" spans="1:6" s="58" customFormat="1">
      <c r="A4535" s="144" t="s">
        <v>8507</v>
      </c>
      <c r="B4535" s="145" t="s">
        <v>8508</v>
      </c>
      <c r="C4535" s="145" t="s">
        <v>36</v>
      </c>
      <c r="D4535" s="146" t="s">
        <v>567</v>
      </c>
      <c r="E4535" s="147" t="s">
        <v>45</v>
      </c>
      <c r="F4535" s="205" t="s">
        <v>9009</v>
      </c>
    </row>
    <row r="4536" spans="1:6" s="58" customFormat="1">
      <c r="A4536" s="144" t="s">
        <v>8509</v>
      </c>
      <c r="B4536" s="158" t="s">
        <v>8510</v>
      </c>
      <c r="C4536" s="158" t="s">
        <v>170</v>
      </c>
      <c r="D4536" s="159" t="s">
        <v>1400</v>
      </c>
      <c r="E4536" s="160" t="s">
        <v>99</v>
      </c>
      <c r="F4536" s="205" t="s">
        <v>9009</v>
      </c>
    </row>
    <row r="4537" spans="1:6" s="58" customFormat="1">
      <c r="A4537" s="144" t="s">
        <v>8511</v>
      </c>
      <c r="B4537" s="158" t="s">
        <v>9140</v>
      </c>
      <c r="C4537" s="158" t="s">
        <v>58</v>
      </c>
      <c r="D4537" s="159" t="s">
        <v>4734</v>
      </c>
      <c r="E4537" s="160" t="s">
        <v>99</v>
      </c>
      <c r="F4537" s="198">
        <v>44458</v>
      </c>
    </row>
    <row r="4538" spans="1:6" s="58" customFormat="1">
      <c r="A4538" s="144" t="s">
        <v>8511</v>
      </c>
      <c r="B4538" s="145" t="s">
        <v>8512</v>
      </c>
      <c r="C4538" s="145" t="s">
        <v>153</v>
      </c>
      <c r="D4538" s="146" t="s">
        <v>485</v>
      </c>
      <c r="E4538" s="147" t="s">
        <v>158</v>
      </c>
      <c r="F4538" s="199">
        <v>24497</v>
      </c>
    </row>
    <row r="4539" spans="1:6" s="58" customFormat="1">
      <c r="A4539" s="144" t="s">
        <v>8511</v>
      </c>
      <c r="B4539" s="145" t="s">
        <v>8513</v>
      </c>
      <c r="C4539" s="145" t="s">
        <v>14</v>
      </c>
      <c r="D4539" s="146" t="s">
        <v>1180</v>
      </c>
      <c r="E4539" s="172" t="s">
        <v>42</v>
      </c>
      <c r="F4539" s="205" t="s">
        <v>9009</v>
      </c>
    </row>
    <row r="4540" spans="1:6" s="58" customFormat="1">
      <c r="A4540" s="148" t="s">
        <v>8514</v>
      </c>
      <c r="B4540" s="149" t="s">
        <v>8515</v>
      </c>
      <c r="C4540" s="149" t="s">
        <v>1166</v>
      </c>
      <c r="D4540" s="150" t="s">
        <v>5440</v>
      </c>
      <c r="E4540" s="151" t="s">
        <v>307</v>
      </c>
      <c r="F4540" s="205" t="s">
        <v>9009</v>
      </c>
    </row>
    <row r="4541" spans="1:6" s="58" customFormat="1">
      <c r="A4541" s="148" t="s">
        <v>8516</v>
      </c>
      <c r="B4541" s="149" t="s">
        <v>8517</v>
      </c>
      <c r="C4541" s="149" t="s">
        <v>532</v>
      </c>
      <c r="D4541" s="150" t="s">
        <v>8518</v>
      </c>
      <c r="E4541" s="151" t="s">
        <v>307</v>
      </c>
      <c r="F4541" s="205" t="s">
        <v>9009</v>
      </c>
    </row>
    <row r="4542" spans="1:6" s="58" customFormat="1">
      <c r="A4542" s="148" t="s">
        <v>8519</v>
      </c>
      <c r="B4542" s="149" t="s">
        <v>8520</v>
      </c>
      <c r="C4542" s="149" t="s">
        <v>275</v>
      </c>
      <c r="D4542" s="150" t="s">
        <v>8521</v>
      </c>
      <c r="E4542" s="151" t="s">
        <v>162</v>
      </c>
      <c r="F4542" s="198">
        <v>16234</v>
      </c>
    </row>
    <row r="4543" spans="1:6" s="58" customFormat="1">
      <c r="A4543" s="144" t="s">
        <v>10922</v>
      </c>
      <c r="B4543" s="158" t="s">
        <v>10925</v>
      </c>
      <c r="C4543" s="159" t="s">
        <v>80</v>
      </c>
      <c r="D4543" s="159" t="s">
        <v>10926</v>
      </c>
      <c r="E4543" s="160" t="s">
        <v>124</v>
      </c>
      <c r="F4543" s="205" t="s">
        <v>9009</v>
      </c>
    </row>
    <row r="4544" spans="1:6" s="58" customFormat="1">
      <c r="A4544" s="144" t="s">
        <v>8522</v>
      </c>
      <c r="B4544" s="158" t="s">
        <v>8523</v>
      </c>
      <c r="C4544" s="158" t="s">
        <v>80</v>
      </c>
      <c r="D4544" s="159" t="s">
        <v>8524</v>
      </c>
      <c r="E4544" s="160" t="s">
        <v>119</v>
      </c>
      <c r="F4544" s="205" t="s">
        <v>9009</v>
      </c>
    </row>
    <row r="4545" spans="1:6" s="58" customFormat="1">
      <c r="A4545" s="144" t="s">
        <v>11080</v>
      </c>
      <c r="B4545" s="158" t="s">
        <v>11082</v>
      </c>
      <c r="C4545" s="159" t="s">
        <v>224</v>
      </c>
      <c r="D4545" s="159" t="s">
        <v>11083</v>
      </c>
      <c r="E4545" s="160" t="s">
        <v>201</v>
      </c>
      <c r="F4545" s="205" t="s">
        <v>9009</v>
      </c>
    </row>
    <row r="4546" spans="1:6" s="58" customFormat="1">
      <c r="A4546" s="148" t="s">
        <v>8525</v>
      </c>
      <c r="B4546" s="149" t="s">
        <v>8526</v>
      </c>
      <c r="C4546" s="149" t="s">
        <v>378</v>
      </c>
      <c r="D4546" s="150" t="s">
        <v>685</v>
      </c>
      <c r="E4546" s="151" t="s">
        <v>42</v>
      </c>
      <c r="F4546" s="205" t="s">
        <v>9009</v>
      </c>
    </row>
    <row r="4547" spans="1:6" s="58" customFormat="1">
      <c r="A4547" s="144" t="s">
        <v>8527</v>
      </c>
      <c r="B4547" s="145" t="s">
        <v>8528</v>
      </c>
      <c r="C4547" s="145" t="s">
        <v>2198</v>
      </c>
      <c r="D4547" s="146" t="s">
        <v>8529</v>
      </c>
      <c r="E4547" s="147" t="s">
        <v>201</v>
      </c>
      <c r="F4547" s="205" t="s">
        <v>9009</v>
      </c>
    </row>
    <row r="4548" spans="1:6" s="58" customFormat="1">
      <c r="A4548" s="144" t="s">
        <v>8530</v>
      </c>
      <c r="B4548" s="158" t="s">
        <v>8531</v>
      </c>
      <c r="C4548" s="158" t="s">
        <v>948</v>
      </c>
      <c r="D4548" s="159" t="s">
        <v>2972</v>
      </c>
      <c r="E4548" s="160" t="s">
        <v>1619</v>
      </c>
      <c r="F4548" s="205" t="s">
        <v>9009</v>
      </c>
    </row>
    <row r="4549" spans="1:6" s="58" customFormat="1">
      <c r="A4549" s="101" t="s">
        <v>11899</v>
      </c>
      <c r="B4549" s="98" t="s">
        <v>11900</v>
      </c>
      <c r="C4549" s="98" t="s">
        <v>163</v>
      </c>
      <c r="D4549" s="99" t="s">
        <v>417</v>
      </c>
      <c r="E4549" s="100" t="s">
        <v>201</v>
      </c>
      <c r="F4549" s="204" t="s">
        <v>9009</v>
      </c>
    </row>
    <row r="4550" spans="1:6" s="58" customFormat="1">
      <c r="A4550" s="144" t="s">
        <v>8532</v>
      </c>
      <c r="B4550" s="158" t="s">
        <v>8533</v>
      </c>
      <c r="C4550" s="158" t="s">
        <v>252</v>
      </c>
      <c r="D4550" s="159" t="s">
        <v>8534</v>
      </c>
      <c r="E4550" s="160" t="s">
        <v>245</v>
      </c>
      <c r="F4550" s="205" t="s">
        <v>9009</v>
      </c>
    </row>
    <row r="4551" spans="1:6" s="58" customFormat="1">
      <c r="A4551" s="144" t="s">
        <v>8535</v>
      </c>
      <c r="B4551" s="158" t="s">
        <v>8536</v>
      </c>
      <c r="C4551" s="159" t="s">
        <v>5707</v>
      </c>
      <c r="D4551" s="159" t="s">
        <v>3869</v>
      </c>
      <c r="E4551" s="160" t="s">
        <v>66</v>
      </c>
      <c r="F4551" s="205" t="s">
        <v>9009</v>
      </c>
    </row>
    <row r="4552" spans="1:6" s="58" customFormat="1">
      <c r="A4552" s="144" t="s">
        <v>8537</v>
      </c>
      <c r="B4552" s="158" t="s">
        <v>8538</v>
      </c>
      <c r="C4552" s="159" t="s">
        <v>625</v>
      </c>
      <c r="D4552" s="159" t="s">
        <v>4958</v>
      </c>
      <c r="E4552" s="160" t="s">
        <v>94</v>
      </c>
      <c r="F4552" s="198">
        <v>44303</v>
      </c>
    </row>
    <row r="4553" spans="1:6" s="58" customFormat="1">
      <c r="A4553" s="101" t="s">
        <v>8539</v>
      </c>
      <c r="B4553" s="98" t="s">
        <v>9349</v>
      </c>
      <c r="C4553" s="98" t="s">
        <v>617</v>
      </c>
      <c r="D4553" s="99" t="s">
        <v>9107</v>
      </c>
      <c r="E4553" s="100" t="s">
        <v>99</v>
      </c>
      <c r="F4553" s="205" t="s">
        <v>9009</v>
      </c>
    </row>
    <row r="4554" spans="1:6" s="58" customFormat="1">
      <c r="A4554" s="148" t="s">
        <v>8539</v>
      </c>
      <c r="B4554" s="149" t="s">
        <v>8540</v>
      </c>
      <c r="C4554" s="149" t="s">
        <v>88</v>
      </c>
      <c r="D4554" s="156" t="s">
        <v>9178</v>
      </c>
      <c r="E4554" s="157" t="s">
        <v>45</v>
      </c>
      <c r="F4554" s="198">
        <v>44407</v>
      </c>
    </row>
    <row r="4555" spans="1:6" s="58" customFormat="1">
      <c r="A4555" s="144" t="s">
        <v>8541</v>
      </c>
      <c r="B4555" s="145" t="s">
        <v>8542</v>
      </c>
      <c r="C4555" s="145" t="s">
        <v>8543</v>
      </c>
      <c r="D4555" s="146" t="s">
        <v>8544</v>
      </c>
      <c r="E4555" s="147" t="s">
        <v>428</v>
      </c>
      <c r="F4555" s="205" t="s">
        <v>9009</v>
      </c>
    </row>
    <row r="4556" spans="1:6" s="58" customFormat="1">
      <c r="A4556" s="144" t="s">
        <v>8545</v>
      </c>
      <c r="B4556" s="158" t="s">
        <v>8547</v>
      </c>
      <c r="C4556" s="158" t="s">
        <v>58</v>
      </c>
      <c r="D4556" s="159" t="s">
        <v>3524</v>
      </c>
      <c r="E4556" s="160" t="s">
        <v>78</v>
      </c>
      <c r="F4556" s="205" t="s">
        <v>9009</v>
      </c>
    </row>
    <row r="4557" spans="1:6" s="58" customFormat="1">
      <c r="A4557" s="144" t="s">
        <v>8545</v>
      </c>
      <c r="B4557" s="145" t="s">
        <v>8546</v>
      </c>
      <c r="C4557" s="145" t="s">
        <v>58</v>
      </c>
      <c r="D4557" s="159" t="s">
        <v>10245</v>
      </c>
      <c r="E4557" s="147" t="s">
        <v>20</v>
      </c>
      <c r="F4557" s="205" t="s">
        <v>9009</v>
      </c>
    </row>
    <row r="4558" spans="1:6" s="58" customFormat="1">
      <c r="A4558" s="144" t="s">
        <v>8548</v>
      </c>
      <c r="B4558" s="145" t="s">
        <v>8549</v>
      </c>
      <c r="C4558" s="145" t="s">
        <v>8550</v>
      </c>
      <c r="D4558" s="146" t="s">
        <v>326</v>
      </c>
      <c r="E4558" s="147" t="s">
        <v>27</v>
      </c>
      <c r="F4558" s="205" t="s">
        <v>9009</v>
      </c>
    </row>
    <row r="4559" spans="1:6" s="58" customFormat="1">
      <c r="A4559" s="94" t="s">
        <v>8548</v>
      </c>
      <c r="B4559" s="95" t="s">
        <v>9075</v>
      </c>
      <c r="C4559" s="95" t="s">
        <v>409</v>
      </c>
      <c r="D4559" s="96" t="s">
        <v>9076</v>
      </c>
      <c r="E4559" s="97" t="s">
        <v>38</v>
      </c>
      <c r="F4559" s="205" t="s">
        <v>9009</v>
      </c>
    </row>
    <row r="4560" spans="1:6" s="58" customFormat="1">
      <c r="A4560" s="144" t="s">
        <v>8551</v>
      </c>
      <c r="B4560" s="145" t="s">
        <v>8552</v>
      </c>
      <c r="C4560" s="145" t="s">
        <v>8553</v>
      </c>
      <c r="D4560" s="146" t="s">
        <v>330</v>
      </c>
      <c r="E4560" s="147" t="s">
        <v>99</v>
      </c>
      <c r="F4560" s="205" t="s">
        <v>9009</v>
      </c>
    </row>
    <row r="4561" spans="1:6" s="58" customFormat="1">
      <c r="A4561" s="144" t="s">
        <v>11233</v>
      </c>
      <c r="B4561" s="158" t="s">
        <v>11235</v>
      </c>
      <c r="C4561" s="159" t="s">
        <v>5450</v>
      </c>
      <c r="D4561" s="159" t="s">
        <v>11236</v>
      </c>
      <c r="E4561" s="160" t="s">
        <v>31</v>
      </c>
      <c r="F4561" s="204" t="s">
        <v>9009</v>
      </c>
    </row>
    <row r="4562" spans="1:6" s="58" customFormat="1">
      <c r="A4562" s="101" t="s">
        <v>11547</v>
      </c>
      <c r="B4562" s="98" t="s">
        <v>11548</v>
      </c>
      <c r="C4562" s="98" t="s">
        <v>80</v>
      </c>
      <c r="D4562" s="99" t="s">
        <v>1299</v>
      </c>
      <c r="E4562" s="100" t="s">
        <v>27</v>
      </c>
      <c r="F4562" s="205" t="s">
        <v>9009</v>
      </c>
    </row>
    <row r="4563" spans="1:6" s="58" customFormat="1">
      <c r="A4563" s="148" t="s">
        <v>8554</v>
      </c>
      <c r="B4563" s="149" t="s">
        <v>8555</v>
      </c>
      <c r="C4563" s="149" t="s">
        <v>8556</v>
      </c>
      <c r="D4563" s="150" t="s">
        <v>5451</v>
      </c>
      <c r="E4563" s="151" t="s">
        <v>119</v>
      </c>
      <c r="F4563" s="205" t="s">
        <v>9009</v>
      </c>
    </row>
    <row r="4564" spans="1:6" s="58" customFormat="1">
      <c r="A4564" s="144" t="s">
        <v>8557</v>
      </c>
      <c r="B4564" s="158" t="s">
        <v>8558</v>
      </c>
      <c r="C4564" s="159" t="s">
        <v>593</v>
      </c>
      <c r="D4564" s="159" t="s">
        <v>8559</v>
      </c>
      <c r="E4564" s="160" t="s">
        <v>16</v>
      </c>
      <c r="F4564" s="205" t="s">
        <v>9009</v>
      </c>
    </row>
    <row r="4565" spans="1:6" s="58" customFormat="1">
      <c r="A4565" s="148" t="s">
        <v>8560</v>
      </c>
      <c r="B4565" s="149" t="s">
        <v>8561</v>
      </c>
      <c r="C4565" s="149" t="s">
        <v>1271</v>
      </c>
      <c r="D4565" s="150" t="s">
        <v>8562</v>
      </c>
      <c r="E4565" s="151" t="s">
        <v>201</v>
      </c>
      <c r="F4565" s="205" t="s">
        <v>9009</v>
      </c>
    </row>
    <row r="4566" spans="1:6" s="58" customFormat="1">
      <c r="A4566" s="144" t="s">
        <v>8563</v>
      </c>
      <c r="B4566" s="158" t="s">
        <v>8568</v>
      </c>
      <c r="C4566" s="158" t="s">
        <v>3296</v>
      </c>
      <c r="D4566" s="159" t="s">
        <v>7560</v>
      </c>
      <c r="E4566" s="160" t="s">
        <v>71</v>
      </c>
      <c r="F4566" s="205" t="s">
        <v>9009</v>
      </c>
    </row>
    <row r="4567" spans="1:6" s="58" customFormat="1">
      <c r="A4567" s="148" t="s">
        <v>8563</v>
      </c>
      <c r="B4567" s="149" t="s">
        <v>8564</v>
      </c>
      <c r="C4567" s="149" t="s">
        <v>8565</v>
      </c>
      <c r="D4567" s="156" t="s">
        <v>10244</v>
      </c>
      <c r="E4567" s="151" t="s">
        <v>27</v>
      </c>
      <c r="F4567" s="205" t="s">
        <v>9009</v>
      </c>
    </row>
    <row r="4568" spans="1:6" s="58" customFormat="1">
      <c r="A4568" s="144" t="s">
        <v>8563</v>
      </c>
      <c r="B4568" s="155" t="s">
        <v>8566</v>
      </c>
      <c r="C4568" s="155" t="s">
        <v>260</v>
      </c>
      <c r="D4568" s="152" t="s">
        <v>8567</v>
      </c>
      <c r="E4568" s="147" t="s">
        <v>158</v>
      </c>
      <c r="F4568" s="205" t="s">
        <v>9009</v>
      </c>
    </row>
    <row r="4569" spans="1:6" s="58" customFormat="1">
      <c r="A4569" s="148" t="s">
        <v>8569</v>
      </c>
      <c r="B4569" s="149" t="s">
        <v>8570</v>
      </c>
      <c r="C4569" s="149" t="s">
        <v>316</v>
      </c>
      <c r="D4569" s="150" t="s">
        <v>8571</v>
      </c>
      <c r="E4569" s="151" t="s">
        <v>27</v>
      </c>
      <c r="F4569" s="205" t="s">
        <v>9009</v>
      </c>
    </row>
    <row r="4570" spans="1:6" s="58" customFormat="1">
      <c r="A4570" s="144" t="s">
        <v>9622</v>
      </c>
      <c r="B4570" s="158" t="s">
        <v>9623</v>
      </c>
      <c r="C4570" s="158" t="s">
        <v>316</v>
      </c>
      <c r="D4570" s="159" t="s">
        <v>446</v>
      </c>
      <c r="E4570" s="160" t="s">
        <v>71</v>
      </c>
      <c r="F4570" s="199">
        <v>19547</v>
      </c>
    </row>
    <row r="4571" spans="1:6" s="58" customFormat="1">
      <c r="A4571" s="148" t="s">
        <v>8572</v>
      </c>
      <c r="B4571" s="149" t="s">
        <v>8573</v>
      </c>
      <c r="C4571" s="149" t="s">
        <v>80</v>
      </c>
      <c r="D4571" s="150" t="s">
        <v>8574</v>
      </c>
      <c r="E4571" s="151" t="s">
        <v>27</v>
      </c>
      <c r="F4571" s="199">
        <v>14114</v>
      </c>
    </row>
    <row r="4572" spans="1:6" s="58" customFormat="1">
      <c r="A4572" s="144" t="s">
        <v>8575</v>
      </c>
      <c r="B4572" s="145" t="s">
        <v>8576</v>
      </c>
      <c r="C4572" s="145" t="s">
        <v>6567</v>
      </c>
      <c r="D4572" s="146" t="s">
        <v>2160</v>
      </c>
      <c r="E4572" s="147" t="s">
        <v>42</v>
      </c>
      <c r="F4572" s="205" t="s">
        <v>9009</v>
      </c>
    </row>
    <row r="4573" spans="1:6" s="58" customFormat="1">
      <c r="A4573" s="148" t="s">
        <v>8577</v>
      </c>
      <c r="B4573" s="149" t="s">
        <v>8578</v>
      </c>
      <c r="C4573" s="149" t="s">
        <v>36</v>
      </c>
      <c r="D4573" s="150" t="s">
        <v>2034</v>
      </c>
      <c r="E4573" s="151" t="s">
        <v>27</v>
      </c>
      <c r="F4573" s="199">
        <v>10357</v>
      </c>
    </row>
    <row r="4574" spans="1:6" s="58" customFormat="1">
      <c r="A4574" s="144" t="s">
        <v>8579</v>
      </c>
      <c r="B4574" s="145" t="s">
        <v>8580</v>
      </c>
      <c r="C4574" s="145" t="s">
        <v>212</v>
      </c>
      <c r="D4574" s="159" t="s">
        <v>10778</v>
      </c>
      <c r="E4574" s="147" t="s">
        <v>38</v>
      </c>
      <c r="F4574" s="198">
        <v>44366</v>
      </c>
    </row>
    <row r="4575" spans="1:6" s="58" customFormat="1">
      <c r="A4575" s="144" t="s">
        <v>11175</v>
      </c>
      <c r="B4575" s="158" t="s">
        <v>11176</v>
      </c>
      <c r="C4575" s="159" t="s">
        <v>1086</v>
      </c>
      <c r="D4575" s="159" t="s">
        <v>4303</v>
      </c>
      <c r="E4575" s="160" t="s">
        <v>27</v>
      </c>
      <c r="F4575" s="198">
        <v>44558</v>
      </c>
    </row>
    <row r="4576" spans="1:6" s="58" customFormat="1">
      <c r="A4576" s="144" t="s">
        <v>11178</v>
      </c>
      <c r="B4576" s="158" t="s">
        <v>11173</v>
      </c>
      <c r="C4576" s="159" t="s">
        <v>88</v>
      </c>
      <c r="D4576" s="159" t="s">
        <v>11174</v>
      </c>
      <c r="E4576" s="160" t="s">
        <v>16</v>
      </c>
      <c r="F4576" s="199">
        <v>15547</v>
      </c>
    </row>
    <row r="4577" spans="1:6" s="58" customFormat="1">
      <c r="A4577" s="144" t="s">
        <v>8581</v>
      </c>
      <c r="B4577" s="158" t="s">
        <v>8582</v>
      </c>
      <c r="C4577" s="158" t="s">
        <v>593</v>
      </c>
      <c r="D4577" s="159" t="s">
        <v>1385</v>
      </c>
      <c r="E4577" s="160" t="s">
        <v>49</v>
      </c>
      <c r="F4577" s="205" t="s">
        <v>9009</v>
      </c>
    </row>
    <row r="4578" spans="1:6" s="58" customFormat="1">
      <c r="A4578" s="144" t="s">
        <v>8581</v>
      </c>
      <c r="B4578" s="155" t="s">
        <v>8583</v>
      </c>
      <c r="C4578" s="155" t="s">
        <v>387</v>
      </c>
      <c r="D4578" s="152" t="s">
        <v>8584</v>
      </c>
      <c r="E4578" s="147" t="s">
        <v>16</v>
      </c>
      <c r="F4578" s="205" t="s">
        <v>9009</v>
      </c>
    </row>
    <row r="4579" spans="1:6" s="58" customFormat="1">
      <c r="A4579" s="144" t="s">
        <v>8585</v>
      </c>
      <c r="B4579" s="145" t="s">
        <v>8586</v>
      </c>
      <c r="C4579" s="145" t="s">
        <v>8587</v>
      </c>
      <c r="D4579" s="146" t="s">
        <v>2946</v>
      </c>
      <c r="E4579" s="147" t="s">
        <v>27</v>
      </c>
      <c r="F4579" s="198">
        <v>44391</v>
      </c>
    </row>
    <row r="4580" spans="1:6" s="58" customFormat="1">
      <c r="A4580" s="144" t="s">
        <v>8588</v>
      </c>
      <c r="B4580" s="158" t="s">
        <v>8589</v>
      </c>
      <c r="C4580" s="159" t="s">
        <v>820</v>
      </c>
      <c r="D4580" s="159" t="s">
        <v>5546</v>
      </c>
      <c r="E4580" s="160" t="s">
        <v>94</v>
      </c>
      <c r="F4580" s="205" t="s">
        <v>9009</v>
      </c>
    </row>
    <row r="4581" spans="1:6" s="58" customFormat="1">
      <c r="A4581" s="148" t="s">
        <v>8590</v>
      </c>
      <c r="B4581" s="149" t="s">
        <v>8591</v>
      </c>
      <c r="C4581" s="149" t="s">
        <v>394</v>
      </c>
      <c r="D4581" s="150" t="s">
        <v>2012</v>
      </c>
      <c r="E4581" s="151" t="s">
        <v>124</v>
      </c>
      <c r="F4581" s="205" t="s">
        <v>9009</v>
      </c>
    </row>
    <row r="4582" spans="1:6" s="58" customFormat="1">
      <c r="A4582" s="144" t="s">
        <v>8592</v>
      </c>
      <c r="B4582" s="158" t="s">
        <v>8593</v>
      </c>
      <c r="C4582" s="158" t="s">
        <v>18</v>
      </c>
      <c r="D4582" s="159" t="s">
        <v>8594</v>
      </c>
      <c r="E4582" s="160" t="s">
        <v>38</v>
      </c>
      <c r="F4582" s="198">
        <v>44375</v>
      </c>
    </row>
    <row r="4583" spans="1:6" s="58" customFormat="1">
      <c r="A4583" s="144" t="s">
        <v>8595</v>
      </c>
      <c r="B4583" s="155" t="s">
        <v>8596</v>
      </c>
      <c r="C4583" s="155" t="s">
        <v>394</v>
      </c>
      <c r="D4583" s="152" t="s">
        <v>8597</v>
      </c>
      <c r="E4583" s="147" t="s">
        <v>27</v>
      </c>
      <c r="F4583" s="213">
        <v>13179</v>
      </c>
    </row>
    <row r="4584" spans="1:6" s="58" customFormat="1">
      <c r="A4584" s="148" t="s">
        <v>8598</v>
      </c>
      <c r="B4584" s="149" t="s">
        <v>8599</v>
      </c>
      <c r="C4584" s="149" t="s">
        <v>532</v>
      </c>
      <c r="D4584" s="150" t="s">
        <v>3117</v>
      </c>
      <c r="E4584" s="151" t="s">
        <v>71</v>
      </c>
      <c r="F4584" s="205" t="s">
        <v>9009</v>
      </c>
    </row>
    <row r="4585" spans="1:6" s="58" customFormat="1">
      <c r="A4585" s="148" t="s">
        <v>8598</v>
      </c>
      <c r="B4585" s="149" t="s">
        <v>8600</v>
      </c>
      <c r="C4585" s="149" t="s">
        <v>4105</v>
      </c>
      <c r="D4585" s="150" t="s">
        <v>3760</v>
      </c>
      <c r="E4585" s="151" t="s">
        <v>158</v>
      </c>
      <c r="F4585" s="199">
        <v>24524</v>
      </c>
    </row>
    <row r="4586" spans="1:6" s="58" customFormat="1">
      <c r="A4586" s="144" t="s">
        <v>8601</v>
      </c>
      <c r="B4586" s="145" t="s">
        <v>8602</v>
      </c>
      <c r="C4586" s="145" t="s">
        <v>469</v>
      </c>
      <c r="D4586" s="146" t="s">
        <v>8603</v>
      </c>
      <c r="E4586" s="147" t="s">
        <v>27</v>
      </c>
      <c r="F4586" s="205" t="s">
        <v>9009</v>
      </c>
    </row>
    <row r="4587" spans="1:6" s="58" customFormat="1">
      <c r="A4587" s="144" t="s">
        <v>8604</v>
      </c>
      <c r="B4587" s="145" t="s">
        <v>8605</v>
      </c>
      <c r="C4587" s="145" t="s">
        <v>3091</v>
      </c>
      <c r="D4587" s="146" t="s">
        <v>8606</v>
      </c>
      <c r="E4587" s="147" t="s">
        <v>158</v>
      </c>
      <c r="F4587" s="205" t="s">
        <v>9009</v>
      </c>
    </row>
    <row r="4588" spans="1:6" s="58" customFormat="1">
      <c r="A4588" s="144" t="s">
        <v>8607</v>
      </c>
      <c r="B4588" s="145" t="s">
        <v>8608</v>
      </c>
      <c r="C4588" s="145" t="s">
        <v>1107</v>
      </c>
      <c r="D4588" s="146" t="s">
        <v>8196</v>
      </c>
      <c r="E4588" s="147" t="s">
        <v>147</v>
      </c>
      <c r="F4588" s="205" t="s">
        <v>9009</v>
      </c>
    </row>
    <row r="4589" spans="1:6" s="58" customFormat="1">
      <c r="A4589" s="148" t="s">
        <v>8609</v>
      </c>
      <c r="B4589" s="149" t="s">
        <v>8610</v>
      </c>
      <c r="C4589" s="149" t="s">
        <v>724</v>
      </c>
      <c r="D4589" s="150" t="s">
        <v>1782</v>
      </c>
      <c r="E4589" s="151" t="s">
        <v>49</v>
      </c>
      <c r="F4589" s="199">
        <v>19229</v>
      </c>
    </row>
    <row r="4590" spans="1:6" s="58" customFormat="1">
      <c r="A4590" s="144" t="s">
        <v>8609</v>
      </c>
      <c r="B4590" s="145" t="s">
        <v>8611</v>
      </c>
      <c r="C4590" s="145" t="s">
        <v>88</v>
      </c>
      <c r="D4590" s="146" t="s">
        <v>4090</v>
      </c>
      <c r="E4590" s="147" t="s">
        <v>53</v>
      </c>
      <c r="F4590" s="205" t="s">
        <v>9009</v>
      </c>
    </row>
    <row r="4591" spans="1:6" s="58" customFormat="1">
      <c r="A4591" s="165" t="s">
        <v>8612</v>
      </c>
      <c r="B4591" s="178" t="s">
        <v>8613</v>
      </c>
      <c r="C4591" s="164" t="s">
        <v>3781</v>
      </c>
      <c r="D4591" s="150" t="s">
        <v>171</v>
      </c>
      <c r="E4591" s="151" t="s">
        <v>27</v>
      </c>
      <c r="F4591" s="199">
        <v>9632</v>
      </c>
    </row>
    <row r="4592" spans="1:6" s="58" customFormat="1">
      <c r="A4592" s="101" t="s">
        <v>11285</v>
      </c>
      <c r="B4592" s="98" t="s">
        <v>11289</v>
      </c>
      <c r="C4592" s="98" t="s">
        <v>182</v>
      </c>
      <c r="D4592" s="99" t="s">
        <v>662</v>
      </c>
      <c r="E4592" s="100" t="s">
        <v>85</v>
      </c>
      <c r="F4592" s="199">
        <v>19234</v>
      </c>
    </row>
    <row r="4593" spans="1:6" s="58" customFormat="1">
      <c r="A4593" s="144" t="s">
        <v>9563</v>
      </c>
      <c r="B4593" s="155" t="s">
        <v>9564</v>
      </c>
      <c r="C4593" s="155" t="s">
        <v>133</v>
      </c>
      <c r="D4593" s="152" t="s">
        <v>6075</v>
      </c>
      <c r="E4593" s="147" t="s">
        <v>16</v>
      </c>
      <c r="F4593" s="202" t="s">
        <v>9009</v>
      </c>
    </row>
    <row r="4594" spans="1:6" s="58" customFormat="1">
      <c r="A4594" s="144" t="s">
        <v>8614</v>
      </c>
      <c r="B4594" s="158" t="s">
        <v>8615</v>
      </c>
      <c r="C4594" s="159" t="s">
        <v>1237</v>
      </c>
      <c r="D4594" s="159" t="s">
        <v>228</v>
      </c>
      <c r="E4594" s="160" t="s">
        <v>201</v>
      </c>
      <c r="F4594" s="205" t="s">
        <v>9009</v>
      </c>
    </row>
    <row r="4595" spans="1:6" s="58" customFormat="1">
      <c r="A4595" s="144" t="s">
        <v>8616</v>
      </c>
      <c r="B4595" s="158" t="s">
        <v>8617</v>
      </c>
      <c r="C4595" s="158" t="s">
        <v>14</v>
      </c>
      <c r="D4595" s="159" t="s">
        <v>8618</v>
      </c>
      <c r="E4595" s="160" t="s">
        <v>307</v>
      </c>
      <c r="F4595" s="199">
        <v>24569</v>
      </c>
    </row>
    <row r="4596" spans="1:6" s="58" customFormat="1">
      <c r="A4596" s="144" t="s">
        <v>8619</v>
      </c>
      <c r="B4596" s="155" t="s">
        <v>8620</v>
      </c>
      <c r="C4596" s="155" t="s">
        <v>243</v>
      </c>
      <c r="D4596" s="152" t="s">
        <v>8621</v>
      </c>
      <c r="E4596" s="147" t="s">
        <v>318</v>
      </c>
      <c r="F4596" s="205" t="s">
        <v>9009</v>
      </c>
    </row>
    <row r="4597" spans="1:6" s="58" customFormat="1">
      <c r="A4597" s="148" t="s">
        <v>8619</v>
      </c>
      <c r="B4597" s="149" t="s">
        <v>8622</v>
      </c>
      <c r="C4597" s="149" t="s">
        <v>58</v>
      </c>
      <c r="D4597" s="150" t="s">
        <v>602</v>
      </c>
      <c r="E4597" s="151" t="s">
        <v>27</v>
      </c>
      <c r="F4597" s="199">
        <v>15832</v>
      </c>
    </row>
    <row r="4598" spans="1:6" s="58" customFormat="1">
      <c r="A4598" s="144" t="s">
        <v>8623</v>
      </c>
      <c r="B4598" s="145" t="s">
        <v>8624</v>
      </c>
      <c r="C4598" s="145" t="s">
        <v>3019</v>
      </c>
      <c r="D4598" s="146" t="s">
        <v>481</v>
      </c>
      <c r="E4598" s="147" t="s">
        <v>49</v>
      </c>
      <c r="F4598" s="205" t="s">
        <v>9009</v>
      </c>
    </row>
    <row r="4599" spans="1:6" s="58" customFormat="1">
      <c r="A4599" s="144" t="s">
        <v>8625</v>
      </c>
      <c r="B4599" s="158" t="s">
        <v>8626</v>
      </c>
      <c r="C4599" s="158" t="s">
        <v>18</v>
      </c>
      <c r="D4599" s="159" t="s">
        <v>9832</v>
      </c>
      <c r="E4599" s="160" t="s">
        <v>27</v>
      </c>
      <c r="F4599" s="198">
        <v>44202</v>
      </c>
    </row>
    <row r="4600" spans="1:6" s="58" customFormat="1">
      <c r="A4600" s="144" t="s">
        <v>8627</v>
      </c>
      <c r="B4600" s="155" t="s">
        <v>8628</v>
      </c>
      <c r="C4600" s="155" t="s">
        <v>593</v>
      </c>
      <c r="D4600" s="152" t="s">
        <v>8629</v>
      </c>
      <c r="E4600" s="147" t="s">
        <v>60</v>
      </c>
      <c r="F4600" s="205" t="s">
        <v>9009</v>
      </c>
    </row>
    <row r="4601" spans="1:6" s="58" customFormat="1">
      <c r="A4601" s="144" t="s">
        <v>8627</v>
      </c>
      <c r="B4601" s="158" t="s">
        <v>8630</v>
      </c>
      <c r="C4601" s="158" t="s">
        <v>5119</v>
      </c>
      <c r="D4601" s="159" t="s">
        <v>8631</v>
      </c>
      <c r="E4601" s="160" t="s">
        <v>221</v>
      </c>
      <c r="F4601" s="205" t="s">
        <v>9009</v>
      </c>
    </row>
    <row r="4602" spans="1:6" s="58" customFormat="1">
      <c r="A4602" s="144" t="s">
        <v>8632</v>
      </c>
      <c r="B4602" s="152" t="s">
        <v>8633</v>
      </c>
      <c r="C4602" s="152" t="s">
        <v>334</v>
      </c>
      <c r="D4602" s="152" t="s">
        <v>545</v>
      </c>
      <c r="E4602" s="147" t="s">
        <v>45</v>
      </c>
      <c r="F4602" s="202" t="s">
        <v>9009</v>
      </c>
    </row>
    <row r="4603" spans="1:6" s="58" customFormat="1">
      <c r="A4603" s="148" t="s">
        <v>8634</v>
      </c>
      <c r="B4603" s="149" t="s">
        <v>8635</v>
      </c>
      <c r="C4603" s="149" t="s">
        <v>2626</v>
      </c>
      <c r="D4603" s="150" t="s">
        <v>8636</v>
      </c>
      <c r="E4603" s="153" t="s">
        <v>99</v>
      </c>
      <c r="F4603" s="202" t="s">
        <v>9009</v>
      </c>
    </row>
    <row r="4604" spans="1:6" s="58" customFormat="1">
      <c r="A4604" s="144" t="s">
        <v>8634</v>
      </c>
      <c r="B4604" s="159" t="s">
        <v>8637</v>
      </c>
      <c r="C4604" s="159" t="s">
        <v>340</v>
      </c>
      <c r="D4604" s="159" t="s">
        <v>8638</v>
      </c>
      <c r="E4604" s="147" t="s">
        <v>60</v>
      </c>
      <c r="F4604" s="202" t="s">
        <v>9009</v>
      </c>
    </row>
    <row r="4605" spans="1:6" s="58" customFormat="1">
      <c r="A4605" s="144" t="s">
        <v>8639</v>
      </c>
      <c r="B4605" s="158" t="s">
        <v>8640</v>
      </c>
      <c r="C4605" s="158" t="s">
        <v>8641</v>
      </c>
      <c r="D4605" s="159" t="s">
        <v>900</v>
      </c>
      <c r="E4605" s="160" t="s">
        <v>78</v>
      </c>
      <c r="F4605" s="211">
        <v>44218</v>
      </c>
    </row>
    <row r="4606" spans="1:6" s="58" customFormat="1">
      <c r="A4606" s="144" t="s">
        <v>8642</v>
      </c>
      <c r="B4606" s="145" t="s">
        <v>8643</v>
      </c>
      <c r="C4606" s="145" t="s">
        <v>4054</v>
      </c>
      <c r="D4606" s="146" t="s">
        <v>8644</v>
      </c>
      <c r="E4606" s="147" t="s">
        <v>49</v>
      </c>
      <c r="F4606" s="202" t="s">
        <v>9009</v>
      </c>
    </row>
    <row r="4607" spans="1:6" s="58" customFormat="1">
      <c r="A4607" s="101" t="s">
        <v>9308</v>
      </c>
      <c r="B4607" s="98" t="s">
        <v>9309</v>
      </c>
      <c r="C4607" s="98" t="s">
        <v>80</v>
      </c>
      <c r="D4607" s="99" t="s">
        <v>4366</v>
      </c>
      <c r="E4607" s="100" t="s">
        <v>99</v>
      </c>
      <c r="F4607" s="205" t="s">
        <v>9009</v>
      </c>
    </row>
    <row r="4608" spans="1:6" s="58" customFormat="1">
      <c r="A4608" s="144" t="s">
        <v>8645</v>
      </c>
      <c r="B4608" s="158" t="s">
        <v>8646</v>
      </c>
      <c r="C4608" s="158" t="s">
        <v>8647</v>
      </c>
      <c r="D4608" s="159" t="s">
        <v>3212</v>
      </c>
      <c r="E4608" s="160" t="s">
        <v>119</v>
      </c>
      <c r="F4608" s="202" t="s">
        <v>9009</v>
      </c>
    </row>
    <row r="4609" spans="1:6" s="58" customFormat="1">
      <c r="A4609" s="144" t="s">
        <v>8648</v>
      </c>
      <c r="B4609" s="145" t="s">
        <v>8649</v>
      </c>
      <c r="C4609" s="145" t="s">
        <v>716</v>
      </c>
      <c r="D4609" s="146" t="s">
        <v>8650</v>
      </c>
      <c r="E4609" s="172" t="s">
        <v>78</v>
      </c>
      <c r="F4609" s="198">
        <v>44311</v>
      </c>
    </row>
    <row r="4610" spans="1:6" s="58" customFormat="1">
      <c r="A4610" s="144" t="s">
        <v>9079</v>
      </c>
      <c r="B4610" s="158" t="s">
        <v>9081</v>
      </c>
      <c r="C4610" s="158" t="s">
        <v>1237</v>
      </c>
      <c r="D4610" s="159" t="s">
        <v>7605</v>
      </c>
      <c r="E4610" s="160" t="s">
        <v>78</v>
      </c>
      <c r="F4610" s="202" t="s">
        <v>9009</v>
      </c>
    </row>
    <row r="4611" spans="1:6" s="58" customFormat="1">
      <c r="A4611" s="94" t="s">
        <v>9079</v>
      </c>
      <c r="B4611" s="95" t="s">
        <v>9081</v>
      </c>
      <c r="C4611" s="95" t="s">
        <v>631</v>
      </c>
      <c r="D4611" s="96" t="s">
        <v>7605</v>
      </c>
      <c r="E4611" s="97" t="s">
        <v>78</v>
      </c>
      <c r="F4611" s="205" t="s">
        <v>9009</v>
      </c>
    </row>
    <row r="4612" spans="1:6" s="58" customFormat="1">
      <c r="A4612" s="144" t="s">
        <v>8651</v>
      </c>
      <c r="B4612" s="158" t="s">
        <v>10743</v>
      </c>
      <c r="C4612" s="159" t="s">
        <v>394</v>
      </c>
      <c r="D4612" s="159" t="s">
        <v>7928</v>
      </c>
      <c r="E4612" s="160" t="s">
        <v>71</v>
      </c>
      <c r="F4612" s="205" t="s">
        <v>9009</v>
      </c>
    </row>
    <row r="4613" spans="1:6" s="58" customFormat="1">
      <c r="A4613" s="144" t="s">
        <v>8651</v>
      </c>
      <c r="B4613" s="158" t="s">
        <v>8652</v>
      </c>
      <c r="C4613" s="158" t="s">
        <v>14</v>
      </c>
      <c r="D4613" s="159" t="s">
        <v>1782</v>
      </c>
      <c r="E4613" s="160" t="s">
        <v>38</v>
      </c>
      <c r="F4613" s="202" t="s">
        <v>9009</v>
      </c>
    </row>
    <row r="4614" spans="1:6" s="58" customFormat="1">
      <c r="A4614" s="148" t="s">
        <v>8653</v>
      </c>
      <c r="B4614" s="149" t="s">
        <v>8654</v>
      </c>
      <c r="C4614" s="149" t="s">
        <v>625</v>
      </c>
      <c r="D4614" s="150" t="s">
        <v>8655</v>
      </c>
      <c r="E4614" s="153" t="s">
        <v>49</v>
      </c>
      <c r="F4614" s="199">
        <v>20579</v>
      </c>
    </row>
    <row r="4615" spans="1:6" s="58" customFormat="1">
      <c r="A4615" s="144" t="s">
        <v>8656</v>
      </c>
      <c r="B4615" s="145" t="s">
        <v>8657</v>
      </c>
      <c r="C4615" s="145" t="s">
        <v>204</v>
      </c>
      <c r="D4615" s="146" t="s">
        <v>369</v>
      </c>
      <c r="E4615" s="147" t="s">
        <v>245</v>
      </c>
      <c r="F4615" s="198">
        <v>44331</v>
      </c>
    </row>
    <row r="4616" spans="1:6" s="58" customFormat="1">
      <c r="A4616" s="144" t="s">
        <v>8658</v>
      </c>
      <c r="B4616" s="145" t="s">
        <v>8659</v>
      </c>
      <c r="C4616" s="145" t="s">
        <v>88</v>
      </c>
      <c r="D4616" s="146" t="s">
        <v>8660</v>
      </c>
      <c r="E4616" s="147" t="s">
        <v>16</v>
      </c>
      <c r="F4616" s="202" t="s">
        <v>9009</v>
      </c>
    </row>
    <row r="4617" spans="1:6" s="58" customFormat="1">
      <c r="A4617" s="165" t="s">
        <v>8661</v>
      </c>
      <c r="B4617" s="164" t="s">
        <v>8662</v>
      </c>
      <c r="C4617" s="164" t="s">
        <v>8663</v>
      </c>
      <c r="D4617" s="150" t="s">
        <v>205</v>
      </c>
      <c r="E4617" s="151" t="s">
        <v>27</v>
      </c>
      <c r="F4617" s="199">
        <v>9070</v>
      </c>
    </row>
    <row r="4618" spans="1:6" s="58" customFormat="1">
      <c r="A4618" s="148" t="s">
        <v>8661</v>
      </c>
      <c r="B4618" s="149" t="s">
        <v>8664</v>
      </c>
      <c r="C4618" s="149" t="s">
        <v>6013</v>
      </c>
      <c r="D4618" s="150" t="s">
        <v>8665</v>
      </c>
      <c r="E4618" s="153" t="s">
        <v>287</v>
      </c>
      <c r="F4618" s="202" t="s">
        <v>9009</v>
      </c>
    </row>
    <row r="4619" spans="1:6" s="58" customFormat="1">
      <c r="A4619" s="144" t="s">
        <v>8666</v>
      </c>
      <c r="B4619" s="158" t="s">
        <v>8667</v>
      </c>
      <c r="C4619" s="159" t="s">
        <v>593</v>
      </c>
      <c r="D4619" s="159" t="s">
        <v>1400</v>
      </c>
      <c r="E4619" s="160" t="s">
        <v>34</v>
      </c>
      <c r="F4619" s="202" t="s">
        <v>9009</v>
      </c>
    </row>
    <row r="4620" spans="1:6" s="58" customFormat="1">
      <c r="A4620" s="144" t="s">
        <v>8668</v>
      </c>
      <c r="B4620" s="158" t="s">
        <v>8669</v>
      </c>
      <c r="C4620" s="158" t="s">
        <v>8670</v>
      </c>
      <c r="D4620" s="159" t="s">
        <v>6183</v>
      </c>
      <c r="E4620" s="160" t="s">
        <v>1506</v>
      </c>
      <c r="F4620" s="202" t="s">
        <v>9009</v>
      </c>
    </row>
    <row r="4621" spans="1:6" s="58" customFormat="1">
      <c r="A4621" s="144" t="s">
        <v>10921</v>
      </c>
      <c r="B4621" s="158" t="s">
        <v>10924</v>
      </c>
      <c r="C4621" s="159" t="s">
        <v>316</v>
      </c>
      <c r="D4621" s="159" t="s">
        <v>2082</v>
      </c>
      <c r="E4621" s="160" t="s">
        <v>38</v>
      </c>
      <c r="F4621" s="199">
        <v>22369</v>
      </c>
    </row>
    <row r="4622" spans="1:6" s="58" customFormat="1">
      <c r="A4622" s="148" t="s">
        <v>8671</v>
      </c>
      <c r="B4622" s="149" t="s">
        <v>8672</v>
      </c>
      <c r="C4622" s="149" t="s">
        <v>631</v>
      </c>
      <c r="D4622" s="150" t="s">
        <v>228</v>
      </c>
      <c r="E4622" s="151" t="s">
        <v>16</v>
      </c>
      <c r="F4622" s="202" t="s">
        <v>9009</v>
      </c>
    </row>
    <row r="4623" spans="1:6" s="58" customFormat="1">
      <c r="A4623" s="101" t="s">
        <v>11422</v>
      </c>
      <c r="B4623" s="98" t="s">
        <v>11423</v>
      </c>
      <c r="C4623" s="98" t="s">
        <v>6740</v>
      </c>
      <c r="D4623" s="99" t="s">
        <v>2427</v>
      </c>
      <c r="E4623" s="100" t="s">
        <v>459</v>
      </c>
      <c r="F4623" s="205" t="s">
        <v>9009</v>
      </c>
    </row>
    <row r="4624" spans="1:6" s="58" customFormat="1">
      <c r="A4624" s="101" t="s">
        <v>11422</v>
      </c>
      <c r="B4624" s="98" t="s">
        <v>11613</v>
      </c>
      <c r="C4624" s="98" t="s">
        <v>2582</v>
      </c>
      <c r="D4624" s="99" t="s">
        <v>11614</v>
      </c>
      <c r="E4624" s="100" t="s">
        <v>11615</v>
      </c>
      <c r="F4624" s="205" t="s">
        <v>9009</v>
      </c>
    </row>
    <row r="4625" spans="1:6" s="58" customFormat="1">
      <c r="A4625" s="148" t="s">
        <v>8673</v>
      </c>
      <c r="B4625" s="149" t="s">
        <v>8674</v>
      </c>
      <c r="C4625" s="149" t="s">
        <v>5301</v>
      </c>
      <c r="D4625" s="150" t="s">
        <v>6770</v>
      </c>
      <c r="E4625" s="151" t="s">
        <v>158</v>
      </c>
      <c r="F4625" s="202" t="s">
        <v>9009</v>
      </c>
    </row>
    <row r="4626" spans="1:6" s="58" customFormat="1">
      <c r="A4626" s="144" t="s">
        <v>8675</v>
      </c>
      <c r="B4626" s="155" t="s">
        <v>8676</v>
      </c>
      <c r="C4626" s="155" t="s">
        <v>8677</v>
      </c>
      <c r="D4626" s="152" t="s">
        <v>10627</v>
      </c>
      <c r="E4626" s="147" t="s">
        <v>124</v>
      </c>
      <c r="F4626" s="198">
        <v>44328</v>
      </c>
    </row>
    <row r="4627" spans="1:6" s="58" customFormat="1">
      <c r="A4627" s="144" t="s">
        <v>8675</v>
      </c>
      <c r="B4627" s="158" t="s">
        <v>8679</v>
      </c>
      <c r="C4627" s="158" t="s">
        <v>528</v>
      </c>
      <c r="D4627" s="159" t="s">
        <v>1753</v>
      </c>
      <c r="E4627" s="160" t="s">
        <v>16</v>
      </c>
      <c r="F4627" s="202" t="s">
        <v>9009</v>
      </c>
    </row>
    <row r="4628" spans="1:6" s="58" customFormat="1">
      <c r="A4628" s="144" t="s">
        <v>8675</v>
      </c>
      <c r="B4628" s="158" t="s">
        <v>8678</v>
      </c>
      <c r="C4628" s="159" t="s">
        <v>469</v>
      </c>
      <c r="D4628" s="159" t="s">
        <v>62</v>
      </c>
      <c r="E4628" s="160" t="s">
        <v>45</v>
      </c>
      <c r="F4628" s="202" t="s">
        <v>9009</v>
      </c>
    </row>
    <row r="4629" spans="1:6" s="58" customFormat="1">
      <c r="A4629" s="144" t="s">
        <v>10569</v>
      </c>
      <c r="B4629" s="158" t="s">
        <v>10572</v>
      </c>
      <c r="C4629" s="159" t="s">
        <v>3091</v>
      </c>
      <c r="D4629" s="159" t="s">
        <v>10573</v>
      </c>
      <c r="E4629" s="160" t="s">
        <v>158</v>
      </c>
      <c r="F4629" s="204" t="s">
        <v>9009</v>
      </c>
    </row>
    <row r="4630" spans="1:6" s="58" customFormat="1">
      <c r="A4630" s="144" t="s">
        <v>8680</v>
      </c>
      <c r="B4630" s="158" t="s">
        <v>8681</v>
      </c>
      <c r="C4630" s="159" t="s">
        <v>18</v>
      </c>
      <c r="D4630" s="159" t="s">
        <v>8115</v>
      </c>
      <c r="E4630" s="160" t="s">
        <v>256</v>
      </c>
      <c r="F4630" s="202" t="s">
        <v>9009</v>
      </c>
    </row>
    <row r="4631" spans="1:6" s="58" customFormat="1">
      <c r="A4631" s="144" t="s">
        <v>8680</v>
      </c>
      <c r="B4631" s="158" t="s">
        <v>8682</v>
      </c>
      <c r="C4631" s="158" t="s">
        <v>305</v>
      </c>
      <c r="D4631" s="159" t="s">
        <v>4686</v>
      </c>
      <c r="E4631" s="160" t="s">
        <v>16</v>
      </c>
      <c r="F4631" s="202" t="s">
        <v>9009</v>
      </c>
    </row>
    <row r="4632" spans="1:6" s="58" customFormat="1">
      <c r="A4632" s="144" t="s">
        <v>8683</v>
      </c>
      <c r="B4632" s="145" t="s">
        <v>8684</v>
      </c>
      <c r="C4632" s="145" t="s">
        <v>72</v>
      </c>
      <c r="D4632" s="146" t="s">
        <v>8685</v>
      </c>
      <c r="E4632" s="172" t="s">
        <v>423</v>
      </c>
      <c r="F4632" s="199">
        <v>15778</v>
      </c>
    </row>
    <row r="4633" spans="1:6" s="58" customFormat="1">
      <c r="A4633" s="144" t="s">
        <v>8686</v>
      </c>
      <c r="B4633" s="145" t="s">
        <v>8687</v>
      </c>
      <c r="C4633" s="145" t="s">
        <v>18</v>
      </c>
      <c r="D4633" s="146" t="s">
        <v>675</v>
      </c>
      <c r="E4633" s="147" t="s">
        <v>24</v>
      </c>
      <c r="F4633" s="202" t="s">
        <v>9009</v>
      </c>
    </row>
    <row r="4634" spans="1:6" s="58" customFormat="1">
      <c r="A4634" s="163" t="s">
        <v>8688</v>
      </c>
      <c r="B4634" s="149" t="s">
        <v>8689</v>
      </c>
      <c r="C4634" s="149" t="s">
        <v>378</v>
      </c>
      <c r="D4634" s="150" t="s">
        <v>8690</v>
      </c>
      <c r="E4634" s="151" t="s">
        <v>201</v>
      </c>
      <c r="F4634" s="202" t="s">
        <v>9009</v>
      </c>
    </row>
    <row r="4635" spans="1:6" s="58" customFormat="1">
      <c r="A4635" s="144" t="s">
        <v>8688</v>
      </c>
      <c r="B4635" s="145" t="s">
        <v>8691</v>
      </c>
      <c r="C4635" s="145" t="s">
        <v>88</v>
      </c>
      <c r="D4635" s="146" t="s">
        <v>8692</v>
      </c>
      <c r="E4635" s="147" t="s">
        <v>99</v>
      </c>
      <c r="F4635" s="202" t="s">
        <v>9009</v>
      </c>
    </row>
    <row r="4636" spans="1:6" s="58" customFormat="1">
      <c r="A4636" s="144" t="s">
        <v>8688</v>
      </c>
      <c r="B4636" s="158" t="s">
        <v>9694</v>
      </c>
      <c r="C4636" s="145" t="s">
        <v>257</v>
      </c>
      <c r="D4636" s="159" t="s">
        <v>9695</v>
      </c>
      <c r="E4636" s="147" t="s">
        <v>42</v>
      </c>
      <c r="F4636" s="204" t="s">
        <v>9009</v>
      </c>
    </row>
    <row r="4637" spans="1:6" s="58" customFormat="1">
      <c r="A4637" s="144" t="s">
        <v>8688</v>
      </c>
      <c r="B4637" s="145" t="s">
        <v>8693</v>
      </c>
      <c r="C4637" s="145" t="s">
        <v>41</v>
      </c>
      <c r="D4637" s="146" t="s">
        <v>912</v>
      </c>
      <c r="E4637" s="147" t="s">
        <v>45</v>
      </c>
      <c r="F4637" s="202" t="s">
        <v>9009</v>
      </c>
    </row>
    <row r="4638" spans="1:6" s="58" customFormat="1">
      <c r="A4638" s="144" t="s">
        <v>8688</v>
      </c>
      <c r="B4638" s="145" t="s">
        <v>8694</v>
      </c>
      <c r="C4638" s="145" t="s">
        <v>80</v>
      </c>
      <c r="D4638" s="146" t="s">
        <v>1042</v>
      </c>
      <c r="E4638" s="147" t="s">
        <v>27</v>
      </c>
      <c r="F4638" s="202" t="s">
        <v>9009</v>
      </c>
    </row>
    <row r="4639" spans="1:6" s="58" customFormat="1">
      <c r="A4639" s="148" t="s">
        <v>8688</v>
      </c>
      <c r="B4639" s="149" t="s">
        <v>8695</v>
      </c>
      <c r="C4639" s="149" t="s">
        <v>88</v>
      </c>
      <c r="D4639" s="150" t="s">
        <v>3267</v>
      </c>
      <c r="E4639" s="151" t="s">
        <v>27</v>
      </c>
      <c r="F4639" s="193">
        <v>17711</v>
      </c>
    </row>
    <row r="4640" spans="1:6" s="58" customFormat="1">
      <c r="A4640" s="144" t="s">
        <v>8688</v>
      </c>
      <c r="B4640" s="158" t="s">
        <v>8696</v>
      </c>
      <c r="C4640" s="158" t="s">
        <v>593</v>
      </c>
      <c r="D4640" s="159" t="s">
        <v>8697</v>
      </c>
      <c r="E4640" s="160" t="s">
        <v>201</v>
      </c>
      <c r="F4640" s="202" t="s">
        <v>9009</v>
      </c>
    </row>
    <row r="4641" spans="1:6" s="58" customFormat="1">
      <c r="A4641" s="144" t="s">
        <v>8688</v>
      </c>
      <c r="B4641" s="158" t="s">
        <v>8702</v>
      </c>
      <c r="C4641" s="159" t="s">
        <v>469</v>
      </c>
      <c r="D4641" s="159" t="s">
        <v>8703</v>
      </c>
      <c r="E4641" s="160" t="s">
        <v>78</v>
      </c>
      <c r="F4641" s="204" t="s">
        <v>9009</v>
      </c>
    </row>
    <row r="4642" spans="1:6" s="58" customFormat="1">
      <c r="A4642" s="144" t="s">
        <v>8688</v>
      </c>
      <c r="B4642" s="152" t="s">
        <v>9772</v>
      </c>
      <c r="C4642" s="152" t="s">
        <v>3342</v>
      </c>
      <c r="D4642" s="152" t="s">
        <v>1745</v>
      </c>
      <c r="E4642" s="147" t="s">
        <v>78</v>
      </c>
      <c r="F4642" s="205" t="s">
        <v>9009</v>
      </c>
    </row>
    <row r="4643" spans="1:6" s="58" customFormat="1">
      <c r="A4643" s="144" t="s">
        <v>8688</v>
      </c>
      <c r="B4643" s="145" t="s">
        <v>8698</v>
      </c>
      <c r="C4643" s="145" t="s">
        <v>88</v>
      </c>
      <c r="D4643" s="146" t="s">
        <v>8699</v>
      </c>
      <c r="E4643" s="147" t="s">
        <v>49</v>
      </c>
      <c r="F4643" s="204" t="s">
        <v>9009</v>
      </c>
    </row>
    <row r="4644" spans="1:6" s="58" customFormat="1">
      <c r="A4644" s="148" t="s">
        <v>8688</v>
      </c>
      <c r="B4644" s="149" t="s">
        <v>8700</v>
      </c>
      <c r="C4644" s="154" t="s">
        <v>398</v>
      </c>
      <c r="D4644" s="156" t="s">
        <v>123</v>
      </c>
      <c r="E4644" s="157" t="s">
        <v>124</v>
      </c>
      <c r="F4644" s="204" t="s">
        <v>9009</v>
      </c>
    </row>
    <row r="4645" spans="1:6" s="58" customFormat="1">
      <c r="A4645" s="144" t="s">
        <v>8688</v>
      </c>
      <c r="B4645" s="145" t="s">
        <v>8701</v>
      </c>
      <c r="C4645" s="145" t="s">
        <v>141</v>
      </c>
      <c r="D4645" s="146" t="s">
        <v>1051</v>
      </c>
      <c r="E4645" s="147" t="s">
        <v>42</v>
      </c>
      <c r="F4645" s="204" t="s">
        <v>9009</v>
      </c>
    </row>
    <row r="4646" spans="1:6" s="58" customFormat="1">
      <c r="A4646" s="144" t="s">
        <v>8704</v>
      </c>
      <c r="B4646" s="158" t="s">
        <v>8705</v>
      </c>
      <c r="C4646" s="158" t="s">
        <v>625</v>
      </c>
      <c r="D4646" s="159" t="s">
        <v>814</v>
      </c>
      <c r="E4646" s="160" t="s">
        <v>459</v>
      </c>
      <c r="F4646" s="197">
        <v>44398</v>
      </c>
    </row>
    <row r="4647" spans="1:6" s="58" customFormat="1">
      <c r="A4647" s="144" t="s">
        <v>8706</v>
      </c>
      <c r="B4647" s="158" t="s">
        <v>8707</v>
      </c>
      <c r="C4647" s="158" t="s">
        <v>488</v>
      </c>
      <c r="D4647" s="159" t="s">
        <v>632</v>
      </c>
      <c r="E4647" s="160" t="s">
        <v>42</v>
      </c>
      <c r="F4647" s="204" t="s">
        <v>9009</v>
      </c>
    </row>
    <row r="4648" spans="1:6" s="58" customFormat="1">
      <c r="A4648" s="144" t="s">
        <v>8708</v>
      </c>
      <c r="B4648" s="158" t="s">
        <v>8709</v>
      </c>
      <c r="C4648" s="158" t="s">
        <v>80</v>
      </c>
      <c r="D4648" s="159" t="s">
        <v>1753</v>
      </c>
      <c r="E4648" s="160" t="s">
        <v>49</v>
      </c>
      <c r="F4648" s="204" t="s">
        <v>9009</v>
      </c>
    </row>
    <row r="4649" spans="1:6" s="58" customFormat="1">
      <c r="A4649" s="144" t="s">
        <v>8710</v>
      </c>
      <c r="B4649" s="152" t="s">
        <v>8711</v>
      </c>
      <c r="C4649" s="152" t="s">
        <v>80</v>
      </c>
      <c r="D4649" s="152" t="s">
        <v>5629</v>
      </c>
      <c r="E4649" s="147" t="s">
        <v>119</v>
      </c>
      <c r="F4649" s="204" t="s">
        <v>9009</v>
      </c>
    </row>
    <row r="4650" spans="1:6" s="58" customFormat="1">
      <c r="A4650" s="101" t="s">
        <v>10354</v>
      </c>
      <c r="B4650" s="98" t="s">
        <v>10357</v>
      </c>
      <c r="C4650" s="98" t="s">
        <v>272</v>
      </c>
      <c r="D4650" s="99" t="s">
        <v>481</v>
      </c>
      <c r="E4650" s="100" t="s">
        <v>49</v>
      </c>
      <c r="F4650" s="197">
        <v>44560</v>
      </c>
    </row>
    <row r="4651" spans="1:6" s="58" customFormat="1">
      <c r="A4651" s="144" t="s">
        <v>8712</v>
      </c>
      <c r="B4651" s="145" t="s">
        <v>8713</v>
      </c>
      <c r="C4651" s="145" t="s">
        <v>746</v>
      </c>
      <c r="D4651" s="146" t="s">
        <v>711</v>
      </c>
      <c r="E4651" s="147" t="s">
        <v>85</v>
      </c>
      <c r="F4651" s="204" t="s">
        <v>9009</v>
      </c>
    </row>
    <row r="4652" spans="1:6" s="58" customFormat="1">
      <c r="A4652" s="144" t="s">
        <v>8714</v>
      </c>
      <c r="B4652" s="158" t="s">
        <v>8715</v>
      </c>
      <c r="C4652" s="158" t="s">
        <v>955</v>
      </c>
      <c r="D4652" s="159" t="s">
        <v>8716</v>
      </c>
      <c r="E4652" s="160" t="s">
        <v>78</v>
      </c>
      <c r="F4652" s="193">
        <v>18557</v>
      </c>
    </row>
    <row r="4653" spans="1:6" s="58" customFormat="1">
      <c r="A4653" s="101" t="s">
        <v>10070</v>
      </c>
      <c r="B4653" s="98" t="s">
        <v>10071</v>
      </c>
      <c r="C4653" s="98" t="s">
        <v>10072</v>
      </c>
      <c r="D4653" s="99" t="s">
        <v>10073</v>
      </c>
      <c r="E4653" s="100" t="s">
        <v>1560</v>
      </c>
      <c r="F4653" s="196" t="s">
        <v>9009</v>
      </c>
    </row>
    <row r="4654" spans="1:6" s="58" customFormat="1">
      <c r="A4654" s="144" t="s">
        <v>8718</v>
      </c>
      <c r="B4654" s="145" t="s">
        <v>8719</v>
      </c>
      <c r="C4654" s="145" t="s">
        <v>36</v>
      </c>
      <c r="D4654" s="146" t="s">
        <v>8720</v>
      </c>
      <c r="E4654" s="147" t="s">
        <v>71</v>
      </c>
      <c r="F4654" s="204" t="s">
        <v>9009</v>
      </c>
    </row>
    <row r="4655" spans="1:6" s="58" customFormat="1">
      <c r="A4655" s="148" t="s">
        <v>8721</v>
      </c>
      <c r="B4655" s="149" t="s">
        <v>8722</v>
      </c>
      <c r="C4655" s="149" t="s">
        <v>5883</v>
      </c>
      <c r="D4655" s="150" t="s">
        <v>3864</v>
      </c>
      <c r="E4655" s="151" t="s">
        <v>27</v>
      </c>
      <c r="F4655" s="204" t="s">
        <v>9009</v>
      </c>
    </row>
    <row r="4656" spans="1:6" s="58" customFormat="1">
      <c r="A4656" s="144" t="s">
        <v>8723</v>
      </c>
      <c r="B4656" s="155" t="s">
        <v>8724</v>
      </c>
      <c r="C4656" s="155" t="s">
        <v>716</v>
      </c>
      <c r="D4656" s="152" t="s">
        <v>8725</v>
      </c>
      <c r="E4656" s="147" t="s">
        <v>34</v>
      </c>
      <c r="F4656" s="197">
        <v>44476</v>
      </c>
    </row>
    <row r="4657" spans="1:6" s="58" customFormat="1">
      <c r="A4657" s="101" t="s">
        <v>8723</v>
      </c>
      <c r="B4657" s="98" t="s">
        <v>11938</v>
      </c>
      <c r="C4657" s="98" t="s">
        <v>3406</v>
      </c>
      <c r="D4657" s="99" t="s">
        <v>11939</v>
      </c>
      <c r="E4657" s="100" t="s">
        <v>16</v>
      </c>
      <c r="F4657" s="193">
        <v>21859</v>
      </c>
    </row>
    <row r="4658" spans="1:6" s="58" customFormat="1">
      <c r="A4658" s="148" t="s">
        <v>8726</v>
      </c>
      <c r="B4658" s="149" t="s">
        <v>8727</v>
      </c>
      <c r="C4658" s="149" t="s">
        <v>80</v>
      </c>
      <c r="D4658" s="150" t="s">
        <v>8728</v>
      </c>
      <c r="E4658" s="153" t="s">
        <v>49</v>
      </c>
      <c r="F4658" s="193">
        <v>19083</v>
      </c>
    </row>
    <row r="4659" spans="1:6" s="58" customFormat="1">
      <c r="A4659" s="144" t="s">
        <v>8729</v>
      </c>
      <c r="B4659" s="145" t="s">
        <v>8730</v>
      </c>
      <c r="C4659" s="145" t="s">
        <v>153</v>
      </c>
      <c r="D4659" s="146" t="s">
        <v>8731</v>
      </c>
      <c r="E4659" s="147" t="s">
        <v>201</v>
      </c>
      <c r="F4659" s="204" t="s">
        <v>9009</v>
      </c>
    </row>
    <row r="4660" spans="1:6" s="58" customFormat="1">
      <c r="A4660" s="144" t="s">
        <v>11273</v>
      </c>
      <c r="B4660" s="158" t="s">
        <v>11279</v>
      </c>
      <c r="C4660" s="159" t="s">
        <v>1166</v>
      </c>
      <c r="D4660" s="159" t="s">
        <v>11280</v>
      </c>
      <c r="E4660" s="160" t="s">
        <v>38</v>
      </c>
      <c r="F4660" s="197">
        <v>44229</v>
      </c>
    </row>
    <row r="4661" spans="1:6" s="58" customFormat="1">
      <c r="A4661" s="148" t="s">
        <v>8732</v>
      </c>
      <c r="B4661" s="149" t="s">
        <v>8733</v>
      </c>
      <c r="C4661" s="149" t="s">
        <v>2738</v>
      </c>
      <c r="D4661" s="150" t="s">
        <v>1365</v>
      </c>
      <c r="E4661" s="151" t="s">
        <v>221</v>
      </c>
      <c r="F4661" s="204" t="s">
        <v>9009</v>
      </c>
    </row>
    <row r="4662" spans="1:6" s="58" customFormat="1">
      <c r="A4662" s="144" t="s">
        <v>8737</v>
      </c>
      <c r="B4662" s="158" t="s">
        <v>8738</v>
      </c>
      <c r="C4662" s="158" t="s">
        <v>58</v>
      </c>
      <c r="D4662" s="159" t="s">
        <v>1119</v>
      </c>
      <c r="E4662" s="160" t="s">
        <v>49</v>
      </c>
      <c r="F4662" s="204" t="s">
        <v>9009</v>
      </c>
    </row>
    <row r="4663" spans="1:6" s="58" customFormat="1">
      <c r="A4663" s="144" t="s">
        <v>8739</v>
      </c>
      <c r="B4663" s="152" t="s">
        <v>8740</v>
      </c>
      <c r="C4663" s="152" t="s">
        <v>208</v>
      </c>
      <c r="D4663" s="152" t="s">
        <v>10644</v>
      </c>
      <c r="E4663" s="147" t="s">
        <v>27</v>
      </c>
      <c r="F4663" s="197">
        <v>44440</v>
      </c>
    </row>
    <row r="4664" spans="1:6" s="58" customFormat="1">
      <c r="A4664" s="144" t="s">
        <v>8741</v>
      </c>
      <c r="B4664" s="158" t="s">
        <v>8742</v>
      </c>
      <c r="C4664" s="158" t="s">
        <v>212</v>
      </c>
      <c r="D4664" s="159" t="s">
        <v>3077</v>
      </c>
      <c r="E4664" s="160" t="s">
        <v>433</v>
      </c>
      <c r="F4664" s="204" t="s">
        <v>9009</v>
      </c>
    </row>
    <row r="4665" spans="1:6" s="58" customFormat="1">
      <c r="A4665" s="144" t="s">
        <v>8743</v>
      </c>
      <c r="B4665" s="145" t="s">
        <v>8744</v>
      </c>
      <c r="C4665" s="145" t="s">
        <v>1086</v>
      </c>
      <c r="D4665" s="146" t="s">
        <v>4434</v>
      </c>
      <c r="E4665" s="147" t="s">
        <v>78</v>
      </c>
      <c r="F4665" s="204" t="s">
        <v>9009</v>
      </c>
    </row>
    <row r="4666" spans="1:6" s="58" customFormat="1">
      <c r="A4666" s="144" t="s">
        <v>8745</v>
      </c>
      <c r="B4666" s="159" t="s">
        <v>8746</v>
      </c>
      <c r="C4666" s="159" t="s">
        <v>8747</v>
      </c>
      <c r="D4666" s="159" t="s">
        <v>8446</v>
      </c>
      <c r="E4666" s="160" t="s">
        <v>99</v>
      </c>
      <c r="F4666" s="204" t="s">
        <v>9009</v>
      </c>
    </row>
    <row r="4667" spans="1:6" s="58" customFormat="1">
      <c r="A4667" s="148" t="s">
        <v>8748</v>
      </c>
      <c r="B4667" s="154" t="s">
        <v>8749</v>
      </c>
      <c r="C4667" s="154" t="s">
        <v>14</v>
      </c>
      <c r="D4667" s="156" t="s">
        <v>8750</v>
      </c>
      <c r="E4667" s="157" t="s">
        <v>119</v>
      </c>
      <c r="F4667" s="204" t="s">
        <v>9009</v>
      </c>
    </row>
    <row r="4668" spans="1:6" s="58" customFormat="1">
      <c r="A4668" s="144" t="s">
        <v>8751</v>
      </c>
      <c r="B4668" s="158" t="s">
        <v>9778</v>
      </c>
      <c r="C4668" s="158" t="s">
        <v>625</v>
      </c>
      <c r="D4668" s="159" t="s">
        <v>3049</v>
      </c>
      <c r="E4668" s="160" t="s">
        <v>53</v>
      </c>
      <c r="F4668" s="196" t="s">
        <v>9009</v>
      </c>
    </row>
    <row r="4669" spans="1:6" s="58" customFormat="1">
      <c r="A4669" s="144" t="s">
        <v>8751</v>
      </c>
      <c r="B4669" s="145" t="s">
        <v>8752</v>
      </c>
      <c r="C4669" s="145" t="s">
        <v>193</v>
      </c>
      <c r="D4669" s="146" t="s">
        <v>8753</v>
      </c>
      <c r="E4669" s="147" t="s">
        <v>1076</v>
      </c>
      <c r="F4669" s="204" t="s">
        <v>9009</v>
      </c>
    </row>
    <row r="4670" spans="1:6" s="58" customFormat="1">
      <c r="A4670" s="144" t="s">
        <v>8754</v>
      </c>
      <c r="B4670" s="145" t="s">
        <v>8755</v>
      </c>
      <c r="C4670" s="145" t="s">
        <v>2085</v>
      </c>
      <c r="D4670" s="146" t="s">
        <v>3713</v>
      </c>
      <c r="E4670" s="172" t="s">
        <v>99</v>
      </c>
      <c r="F4670" s="204" t="s">
        <v>9009</v>
      </c>
    </row>
    <row r="4671" spans="1:6" s="58" customFormat="1">
      <c r="A4671" s="144" t="s">
        <v>10906</v>
      </c>
      <c r="B4671" s="158" t="s">
        <v>10907</v>
      </c>
      <c r="C4671" s="159" t="s">
        <v>10908</v>
      </c>
      <c r="D4671" s="159" t="s">
        <v>10909</v>
      </c>
      <c r="E4671" s="160" t="s">
        <v>85</v>
      </c>
      <c r="F4671" s="193">
        <v>22686</v>
      </c>
    </row>
    <row r="4672" spans="1:6" s="58" customFormat="1">
      <c r="A4672" s="101" t="s">
        <v>11712</v>
      </c>
      <c r="B4672" s="98" t="s">
        <v>11713</v>
      </c>
      <c r="C4672" s="98" t="s">
        <v>11714</v>
      </c>
      <c r="D4672" s="99" t="s">
        <v>9724</v>
      </c>
      <c r="E4672" s="100" t="s">
        <v>78</v>
      </c>
      <c r="F4672" s="197">
        <v>44239</v>
      </c>
    </row>
    <row r="4673" spans="1:6" s="58" customFormat="1">
      <c r="A4673" s="144" t="s">
        <v>8756</v>
      </c>
      <c r="B4673" s="158" t="s">
        <v>8757</v>
      </c>
      <c r="C4673" s="158" t="s">
        <v>5208</v>
      </c>
      <c r="D4673" s="159" t="s">
        <v>8758</v>
      </c>
      <c r="E4673" s="160" t="s">
        <v>27</v>
      </c>
      <c r="F4673" s="204" t="s">
        <v>9009</v>
      </c>
    </row>
    <row r="4674" spans="1:6" s="58" customFormat="1">
      <c r="A4674" s="144" t="s">
        <v>8759</v>
      </c>
      <c r="B4674" s="145" t="s">
        <v>8760</v>
      </c>
      <c r="C4674" s="145" t="s">
        <v>137</v>
      </c>
      <c r="D4674" s="146" t="s">
        <v>2526</v>
      </c>
      <c r="E4674" s="172" t="s">
        <v>245</v>
      </c>
      <c r="F4674" s="193">
        <v>25010</v>
      </c>
    </row>
    <row r="4675" spans="1:6" s="58" customFormat="1">
      <c r="A4675" s="144" t="s">
        <v>8761</v>
      </c>
      <c r="B4675" s="145" t="s">
        <v>8762</v>
      </c>
      <c r="C4675" s="145" t="s">
        <v>88</v>
      </c>
      <c r="D4675" s="146" t="s">
        <v>111</v>
      </c>
      <c r="E4675" s="147" t="s">
        <v>99</v>
      </c>
      <c r="F4675" s="209">
        <v>19709</v>
      </c>
    </row>
    <row r="4676" spans="1:6" s="58" customFormat="1">
      <c r="A4676" s="101" t="s">
        <v>9293</v>
      </c>
      <c r="B4676" s="98" t="s">
        <v>9294</v>
      </c>
      <c r="C4676" s="98" t="s">
        <v>3680</v>
      </c>
      <c r="D4676" s="99" t="s">
        <v>845</v>
      </c>
      <c r="E4676" s="100" t="s">
        <v>119</v>
      </c>
      <c r="F4676" s="204" t="s">
        <v>9009</v>
      </c>
    </row>
    <row r="4677" spans="1:6" s="58" customFormat="1">
      <c r="A4677" s="144" t="s">
        <v>8763</v>
      </c>
      <c r="B4677" s="155" t="s">
        <v>8764</v>
      </c>
      <c r="C4677" s="155" t="s">
        <v>29</v>
      </c>
      <c r="D4677" s="152" t="s">
        <v>8765</v>
      </c>
      <c r="E4677" s="147" t="s">
        <v>38</v>
      </c>
      <c r="F4677" s="204" t="s">
        <v>9009</v>
      </c>
    </row>
    <row r="4678" spans="1:6" s="58" customFormat="1">
      <c r="A4678" s="144" t="s">
        <v>8766</v>
      </c>
      <c r="B4678" s="159" t="s">
        <v>9396</v>
      </c>
      <c r="C4678" s="159" t="s">
        <v>5101</v>
      </c>
      <c r="D4678" s="159" t="s">
        <v>8767</v>
      </c>
      <c r="E4678" s="160" t="s">
        <v>307</v>
      </c>
      <c r="F4678" s="204" t="s">
        <v>9009</v>
      </c>
    </row>
    <row r="4679" spans="1:6" s="58" customFormat="1">
      <c r="A4679" s="148" t="s">
        <v>8768</v>
      </c>
      <c r="B4679" s="149" t="s">
        <v>8769</v>
      </c>
      <c r="C4679" s="149" t="s">
        <v>334</v>
      </c>
      <c r="D4679" s="150" t="s">
        <v>4257</v>
      </c>
      <c r="E4679" s="151" t="s">
        <v>42</v>
      </c>
      <c r="F4679" s="193">
        <v>19870</v>
      </c>
    </row>
    <row r="4680" spans="1:6" s="58" customFormat="1">
      <c r="A4680" s="148" t="s">
        <v>8770</v>
      </c>
      <c r="B4680" s="149" t="s">
        <v>8771</v>
      </c>
      <c r="C4680" s="149" t="s">
        <v>137</v>
      </c>
      <c r="D4680" s="150" t="s">
        <v>8772</v>
      </c>
      <c r="E4680" s="151" t="s">
        <v>49</v>
      </c>
      <c r="F4680" s="193">
        <v>24073</v>
      </c>
    </row>
    <row r="4681" spans="1:6" s="58" customFormat="1">
      <c r="A4681" s="144" t="s">
        <v>8773</v>
      </c>
      <c r="B4681" s="158" t="s">
        <v>8774</v>
      </c>
      <c r="C4681" s="158" t="s">
        <v>1460</v>
      </c>
      <c r="D4681" s="159" t="s">
        <v>748</v>
      </c>
      <c r="E4681" s="160" t="s">
        <v>49</v>
      </c>
      <c r="F4681" s="204" t="s">
        <v>9009</v>
      </c>
    </row>
    <row r="4682" spans="1:6" s="58" customFormat="1">
      <c r="A4682" s="101" t="s">
        <v>11287</v>
      </c>
      <c r="B4682" s="98" t="s">
        <v>11911</v>
      </c>
      <c r="C4682" s="98" t="s">
        <v>53</v>
      </c>
      <c r="D4682" s="99" t="s">
        <v>11912</v>
      </c>
      <c r="E4682" s="100" t="s">
        <v>201</v>
      </c>
      <c r="F4682" s="204" t="s">
        <v>9009</v>
      </c>
    </row>
    <row r="4683" spans="1:6" s="58" customFormat="1">
      <c r="A4683" s="101" t="s">
        <v>11287</v>
      </c>
      <c r="B4683" s="98" t="s">
        <v>11291</v>
      </c>
      <c r="C4683" s="98" t="s">
        <v>340</v>
      </c>
      <c r="D4683" s="99" t="s">
        <v>6134</v>
      </c>
      <c r="E4683" s="100" t="s">
        <v>71</v>
      </c>
      <c r="F4683" s="197">
        <v>44222</v>
      </c>
    </row>
    <row r="4684" spans="1:6" s="58" customFormat="1">
      <c r="A4684" s="144" t="s">
        <v>8775</v>
      </c>
      <c r="B4684" s="158" t="s">
        <v>8776</v>
      </c>
      <c r="C4684" s="158" t="s">
        <v>114</v>
      </c>
      <c r="D4684" s="159" t="s">
        <v>8777</v>
      </c>
      <c r="E4684" s="160" t="s">
        <v>1619</v>
      </c>
      <c r="F4684" s="204" t="s">
        <v>9009</v>
      </c>
    </row>
    <row r="4685" spans="1:6" s="58" customFormat="1">
      <c r="A4685" s="101" t="s">
        <v>10036</v>
      </c>
      <c r="B4685" s="98" t="s">
        <v>10042</v>
      </c>
      <c r="C4685" s="98" t="s">
        <v>252</v>
      </c>
      <c r="D4685" s="99" t="s">
        <v>366</v>
      </c>
      <c r="E4685" s="100" t="s">
        <v>433</v>
      </c>
      <c r="F4685" s="197">
        <v>44512</v>
      </c>
    </row>
    <row r="4686" spans="1:6" s="58" customFormat="1">
      <c r="A4686" s="161" t="s">
        <v>8778</v>
      </c>
      <c r="B4686" s="149" t="s">
        <v>8779</v>
      </c>
      <c r="C4686" s="162" t="s">
        <v>665</v>
      </c>
      <c r="D4686" s="150" t="s">
        <v>8780</v>
      </c>
      <c r="E4686" s="151" t="s">
        <v>71</v>
      </c>
      <c r="F4686" s="204" t="s">
        <v>9009</v>
      </c>
    </row>
    <row r="4687" spans="1:6" s="58" customFormat="1">
      <c r="A4687" s="144" t="s">
        <v>8781</v>
      </c>
      <c r="B4687" s="155" t="s">
        <v>8782</v>
      </c>
      <c r="C4687" s="155" t="s">
        <v>18</v>
      </c>
      <c r="D4687" s="152" t="s">
        <v>2667</v>
      </c>
      <c r="E4687" s="147" t="s">
        <v>85</v>
      </c>
      <c r="F4687" s="204" t="s">
        <v>9009</v>
      </c>
    </row>
    <row r="4688" spans="1:6" s="58" customFormat="1">
      <c r="A4688" s="144" t="s">
        <v>8783</v>
      </c>
      <c r="B4688" s="155" t="s">
        <v>8784</v>
      </c>
      <c r="C4688" s="155" t="s">
        <v>3976</v>
      </c>
      <c r="D4688" s="152" t="s">
        <v>103</v>
      </c>
      <c r="E4688" s="147" t="s">
        <v>27</v>
      </c>
      <c r="F4688" s="204" t="s">
        <v>9009</v>
      </c>
    </row>
    <row r="4689" spans="1:6" s="58" customFormat="1">
      <c r="A4689" s="144" t="s">
        <v>8783</v>
      </c>
      <c r="B4689" s="158" t="s">
        <v>8785</v>
      </c>
      <c r="C4689" s="158" t="s">
        <v>2386</v>
      </c>
      <c r="D4689" s="159" t="s">
        <v>9385</v>
      </c>
      <c r="E4689" s="160" t="s">
        <v>318</v>
      </c>
      <c r="F4689" s="204" t="s">
        <v>9009</v>
      </c>
    </row>
    <row r="4690" spans="1:6" s="58" customFormat="1">
      <c r="A4690" s="144" t="s">
        <v>8783</v>
      </c>
      <c r="B4690" s="158" t="s">
        <v>10107</v>
      </c>
      <c r="C4690" s="158" t="s">
        <v>434</v>
      </c>
      <c r="D4690" s="159" t="s">
        <v>435</v>
      </c>
      <c r="E4690" s="160" t="s">
        <v>16</v>
      </c>
      <c r="F4690" s="197">
        <v>44480</v>
      </c>
    </row>
    <row r="4691" spans="1:6" s="58" customFormat="1">
      <c r="A4691" s="144" t="s">
        <v>8786</v>
      </c>
      <c r="B4691" s="158" t="s">
        <v>8787</v>
      </c>
      <c r="C4691" s="158" t="s">
        <v>252</v>
      </c>
      <c r="D4691" s="159" t="s">
        <v>3296</v>
      </c>
      <c r="E4691" s="160" t="s">
        <v>27</v>
      </c>
      <c r="F4691" s="193">
        <v>18643</v>
      </c>
    </row>
    <row r="4692" spans="1:6" s="58" customFormat="1">
      <c r="A4692" s="101" t="s">
        <v>9235</v>
      </c>
      <c r="B4692" s="98" t="s">
        <v>9236</v>
      </c>
      <c r="C4692" s="98" t="s">
        <v>941</v>
      </c>
      <c r="D4692" s="99" t="s">
        <v>9237</v>
      </c>
      <c r="E4692" s="100" t="s">
        <v>42</v>
      </c>
      <c r="F4692" s="197">
        <v>44560</v>
      </c>
    </row>
    <row r="4693" spans="1:6" s="58" customFormat="1">
      <c r="A4693" s="144" t="s">
        <v>11002</v>
      </c>
      <c r="B4693" s="158" t="s">
        <v>11005</v>
      </c>
      <c r="C4693" s="159" t="s">
        <v>11006</v>
      </c>
      <c r="D4693" s="159" t="s">
        <v>7970</v>
      </c>
      <c r="E4693" s="160" t="s">
        <v>78</v>
      </c>
      <c r="F4693" s="204" t="s">
        <v>9009</v>
      </c>
    </row>
    <row r="4694" spans="1:6" s="58" customFormat="1">
      <c r="A4694" s="144" t="s">
        <v>8788</v>
      </c>
      <c r="B4694" s="145" t="s">
        <v>8789</v>
      </c>
      <c r="C4694" s="145" t="s">
        <v>1086</v>
      </c>
      <c r="D4694" s="146" t="s">
        <v>8790</v>
      </c>
      <c r="E4694" s="147" t="s">
        <v>99</v>
      </c>
      <c r="F4694" s="204" t="s">
        <v>9009</v>
      </c>
    </row>
    <row r="4695" spans="1:6" s="58" customFormat="1">
      <c r="A4695" s="144" t="s">
        <v>8791</v>
      </c>
      <c r="B4695" s="145" t="s">
        <v>8792</v>
      </c>
      <c r="C4695" s="145" t="s">
        <v>469</v>
      </c>
      <c r="D4695" s="146" t="s">
        <v>4221</v>
      </c>
      <c r="E4695" s="147" t="s">
        <v>27</v>
      </c>
      <c r="F4695" s="204" t="s">
        <v>9009</v>
      </c>
    </row>
    <row r="4696" spans="1:6" s="58" customFormat="1">
      <c r="A4696" s="161" t="s">
        <v>8793</v>
      </c>
      <c r="B4696" s="162" t="s">
        <v>8794</v>
      </c>
      <c r="C4696" s="162" t="s">
        <v>29</v>
      </c>
      <c r="D4696" s="156" t="s">
        <v>2186</v>
      </c>
      <c r="E4696" s="151" t="s">
        <v>124</v>
      </c>
      <c r="F4696" s="197">
        <v>44419</v>
      </c>
    </row>
    <row r="4697" spans="1:6" s="58" customFormat="1">
      <c r="A4697" s="144" t="s">
        <v>8795</v>
      </c>
      <c r="B4697" s="158" t="s">
        <v>8796</v>
      </c>
      <c r="C4697" s="158" t="s">
        <v>8797</v>
      </c>
      <c r="D4697" s="159" t="s">
        <v>3142</v>
      </c>
      <c r="E4697" s="160" t="s">
        <v>124</v>
      </c>
      <c r="F4697" s="193">
        <v>18237</v>
      </c>
    </row>
    <row r="4698" spans="1:6" s="58" customFormat="1">
      <c r="A4698" s="144" t="s">
        <v>8798</v>
      </c>
      <c r="B4698" s="158" t="s">
        <v>8799</v>
      </c>
      <c r="C4698" s="159" t="s">
        <v>8322</v>
      </c>
      <c r="D4698" s="159" t="s">
        <v>733</v>
      </c>
      <c r="E4698" s="160" t="s">
        <v>423</v>
      </c>
      <c r="F4698" s="204" t="s">
        <v>9009</v>
      </c>
    </row>
    <row r="4699" spans="1:6" s="58" customFormat="1">
      <c r="A4699" s="101" t="s">
        <v>11604</v>
      </c>
      <c r="B4699" s="98" t="s">
        <v>11605</v>
      </c>
      <c r="C4699" s="98" t="s">
        <v>528</v>
      </c>
      <c r="D4699" s="99" t="s">
        <v>7970</v>
      </c>
      <c r="E4699" s="100" t="s">
        <v>78</v>
      </c>
      <c r="F4699" s="204" t="s">
        <v>9009</v>
      </c>
    </row>
    <row r="4700" spans="1:6" s="58" customFormat="1">
      <c r="A4700" s="161" t="s">
        <v>8800</v>
      </c>
      <c r="B4700" s="162" t="s">
        <v>8801</v>
      </c>
      <c r="C4700" s="162" t="s">
        <v>133</v>
      </c>
      <c r="D4700" s="150" t="s">
        <v>814</v>
      </c>
      <c r="E4700" s="151" t="s">
        <v>42</v>
      </c>
      <c r="F4700" s="204" t="s">
        <v>9009</v>
      </c>
    </row>
    <row r="4701" spans="1:6" s="58" customFormat="1">
      <c r="A4701" s="144" t="s">
        <v>9053</v>
      </c>
      <c r="B4701" s="158" t="s">
        <v>9713</v>
      </c>
      <c r="C4701" s="159" t="s">
        <v>88</v>
      </c>
      <c r="D4701" s="159" t="s">
        <v>2396</v>
      </c>
      <c r="E4701" s="160" t="s">
        <v>49</v>
      </c>
      <c r="F4701" s="204" t="s">
        <v>9009</v>
      </c>
    </row>
    <row r="4702" spans="1:6" s="58" customFormat="1">
      <c r="A4702" s="94" t="s">
        <v>9053</v>
      </c>
      <c r="B4702" s="95" t="s">
        <v>9054</v>
      </c>
      <c r="C4702" s="95" t="s">
        <v>941</v>
      </c>
      <c r="D4702" s="96" t="s">
        <v>9055</v>
      </c>
      <c r="E4702" s="97" t="s">
        <v>49</v>
      </c>
      <c r="F4702" s="204" t="s">
        <v>9009</v>
      </c>
    </row>
    <row r="4703" spans="1:6" s="58" customFormat="1">
      <c r="A4703" s="101" t="s">
        <v>9166</v>
      </c>
      <c r="B4703" s="98" t="s">
        <v>9168</v>
      </c>
      <c r="C4703" s="98" t="s">
        <v>948</v>
      </c>
      <c r="D4703" s="99" t="s">
        <v>9169</v>
      </c>
      <c r="E4703" s="100" t="s">
        <v>201</v>
      </c>
      <c r="F4703" s="204" t="s">
        <v>9009</v>
      </c>
    </row>
    <row r="4704" spans="1:6" s="58" customFormat="1">
      <c r="A4704" s="101" t="s">
        <v>9305</v>
      </c>
      <c r="B4704" s="98" t="s">
        <v>9306</v>
      </c>
      <c r="C4704" s="98" t="s">
        <v>8587</v>
      </c>
      <c r="D4704" s="99" t="s">
        <v>9307</v>
      </c>
      <c r="E4704" s="100" t="s">
        <v>38</v>
      </c>
      <c r="F4704" s="197">
        <v>44524</v>
      </c>
    </row>
    <row r="4705" spans="1:6" s="58" customFormat="1">
      <c r="A4705" s="183" t="s">
        <v>8802</v>
      </c>
      <c r="B4705" s="184" t="s">
        <v>9621</v>
      </c>
      <c r="C4705" s="185" t="s">
        <v>88</v>
      </c>
      <c r="D4705" s="185" t="s">
        <v>9392</v>
      </c>
      <c r="E4705" s="186" t="s">
        <v>120</v>
      </c>
      <c r="F4705" s="204" t="s">
        <v>9009</v>
      </c>
    </row>
    <row r="4706" spans="1:6" s="58" customFormat="1">
      <c r="A4706" s="144" t="s">
        <v>8802</v>
      </c>
      <c r="B4706" s="145" t="s">
        <v>8803</v>
      </c>
      <c r="C4706" s="145" t="s">
        <v>72</v>
      </c>
      <c r="D4706" s="146" t="s">
        <v>6318</v>
      </c>
      <c r="E4706" s="147" t="s">
        <v>78</v>
      </c>
      <c r="F4706" s="204" t="s">
        <v>9009</v>
      </c>
    </row>
    <row r="4707" spans="1:6" s="58" customFormat="1">
      <c r="A4707" s="148" t="s">
        <v>8804</v>
      </c>
      <c r="B4707" s="149" t="s">
        <v>8805</v>
      </c>
      <c r="C4707" s="149" t="s">
        <v>114</v>
      </c>
      <c r="D4707" s="150" t="s">
        <v>3315</v>
      </c>
      <c r="E4707" s="151" t="s">
        <v>20</v>
      </c>
      <c r="F4707" s="204" t="s">
        <v>9009</v>
      </c>
    </row>
    <row r="4708" spans="1:6" s="58" customFormat="1">
      <c r="A4708" s="144" t="s">
        <v>8806</v>
      </c>
      <c r="B4708" s="145" t="s">
        <v>8807</v>
      </c>
      <c r="C4708" s="145" t="s">
        <v>593</v>
      </c>
      <c r="D4708" s="146" t="s">
        <v>8808</v>
      </c>
      <c r="E4708" s="147" t="s">
        <v>78</v>
      </c>
      <c r="F4708" s="193">
        <v>15312</v>
      </c>
    </row>
    <row r="4709" spans="1:6" s="58" customFormat="1">
      <c r="A4709" s="144" t="s">
        <v>8809</v>
      </c>
      <c r="B4709" s="158" t="s">
        <v>8810</v>
      </c>
      <c r="C4709" s="158" t="s">
        <v>8811</v>
      </c>
      <c r="D4709" s="159" t="s">
        <v>8812</v>
      </c>
      <c r="E4709" s="160" t="s">
        <v>71</v>
      </c>
      <c r="F4709" s="204" t="s">
        <v>9009</v>
      </c>
    </row>
    <row r="4710" spans="1:6" s="58" customFormat="1">
      <c r="A4710" s="144" t="s">
        <v>8813</v>
      </c>
      <c r="B4710" s="158" t="s">
        <v>8814</v>
      </c>
      <c r="C4710" s="158" t="s">
        <v>865</v>
      </c>
      <c r="D4710" s="159" t="s">
        <v>858</v>
      </c>
      <c r="E4710" s="160" t="s">
        <v>53</v>
      </c>
      <c r="F4710" s="197">
        <v>44373</v>
      </c>
    </row>
    <row r="4711" spans="1:6" s="58" customFormat="1">
      <c r="A4711" s="101" t="s">
        <v>8813</v>
      </c>
      <c r="B4711" s="98" t="s">
        <v>10478</v>
      </c>
      <c r="C4711" s="98" t="s">
        <v>477</v>
      </c>
      <c r="D4711" s="99" t="s">
        <v>4281</v>
      </c>
      <c r="E4711" s="100" t="s">
        <v>42</v>
      </c>
      <c r="F4711" s="193">
        <v>20404</v>
      </c>
    </row>
    <row r="4712" spans="1:6" s="58" customFormat="1">
      <c r="A4712" s="144" t="s">
        <v>8813</v>
      </c>
      <c r="B4712" s="158" t="s">
        <v>8815</v>
      </c>
      <c r="C4712" s="158" t="s">
        <v>469</v>
      </c>
      <c r="D4712" s="159" t="s">
        <v>3270</v>
      </c>
      <c r="E4712" s="160" t="s">
        <v>49</v>
      </c>
      <c r="F4712" s="204" t="s">
        <v>9009</v>
      </c>
    </row>
    <row r="4713" spans="1:6" s="58" customFormat="1">
      <c r="A4713" s="144" t="s">
        <v>8816</v>
      </c>
      <c r="B4713" s="158" t="s">
        <v>8817</v>
      </c>
      <c r="C4713" s="158" t="s">
        <v>469</v>
      </c>
      <c r="D4713" s="159" t="s">
        <v>8818</v>
      </c>
      <c r="E4713" s="160" t="s">
        <v>20</v>
      </c>
      <c r="F4713" s="204" t="s">
        <v>9009</v>
      </c>
    </row>
    <row r="4714" spans="1:6" s="58" customFormat="1">
      <c r="A4714" s="144" t="s">
        <v>8819</v>
      </c>
      <c r="B4714" s="158" t="s">
        <v>8820</v>
      </c>
      <c r="C4714" s="158" t="s">
        <v>445</v>
      </c>
      <c r="D4714" s="159" t="s">
        <v>4128</v>
      </c>
      <c r="E4714" s="160" t="s">
        <v>66</v>
      </c>
      <c r="F4714" s="204" t="s">
        <v>9009</v>
      </c>
    </row>
    <row r="4715" spans="1:6" s="58" customFormat="1">
      <c r="A4715" s="101" t="s">
        <v>9854</v>
      </c>
      <c r="B4715" s="98" t="s">
        <v>9855</v>
      </c>
      <c r="C4715" s="98" t="s">
        <v>36</v>
      </c>
      <c r="D4715" s="99" t="s">
        <v>2703</v>
      </c>
      <c r="E4715" s="100" t="s">
        <v>34</v>
      </c>
      <c r="F4715" s="204" t="s">
        <v>9009</v>
      </c>
    </row>
    <row r="4716" spans="1:6" s="58" customFormat="1">
      <c r="A4716" s="148" t="s">
        <v>8821</v>
      </c>
      <c r="B4716" s="149" t="s">
        <v>8822</v>
      </c>
      <c r="C4716" s="149" t="s">
        <v>820</v>
      </c>
      <c r="D4716" s="150" t="s">
        <v>8823</v>
      </c>
      <c r="E4716" s="151" t="s">
        <v>49</v>
      </c>
      <c r="F4716" s="204" t="s">
        <v>9009</v>
      </c>
    </row>
    <row r="4717" spans="1:6" s="58" customFormat="1">
      <c r="A4717" s="101" t="s">
        <v>10842</v>
      </c>
      <c r="B4717" s="98" t="s">
        <v>10845</v>
      </c>
      <c r="C4717" s="98" t="s">
        <v>182</v>
      </c>
      <c r="D4717" s="99" t="s">
        <v>1104</v>
      </c>
      <c r="E4717" s="100" t="s">
        <v>85</v>
      </c>
      <c r="F4717" s="204" t="s">
        <v>9009</v>
      </c>
    </row>
    <row r="4718" spans="1:6" s="58" customFormat="1">
      <c r="A4718" s="144" t="s">
        <v>8824</v>
      </c>
      <c r="B4718" s="158" t="s">
        <v>8825</v>
      </c>
      <c r="C4718" s="159" t="s">
        <v>469</v>
      </c>
      <c r="D4718" s="159" t="s">
        <v>302</v>
      </c>
      <c r="E4718" s="160" t="s">
        <v>99</v>
      </c>
      <c r="F4718" s="193">
        <v>18650</v>
      </c>
    </row>
    <row r="4719" spans="1:6" s="58" customFormat="1">
      <c r="A4719" s="144" t="s">
        <v>8826</v>
      </c>
      <c r="B4719" s="158" t="s">
        <v>8827</v>
      </c>
      <c r="C4719" s="158" t="s">
        <v>1638</v>
      </c>
      <c r="D4719" s="159" t="s">
        <v>8828</v>
      </c>
      <c r="E4719" s="160" t="s">
        <v>16</v>
      </c>
      <c r="F4719" s="198">
        <v>44511</v>
      </c>
    </row>
    <row r="4720" spans="1:6" s="58" customFormat="1">
      <c r="A4720" s="144" t="s">
        <v>8829</v>
      </c>
      <c r="B4720" s="158" t="s">
        <v>8830</v>
      </c>
      <c r="C4720" s="158" t="s">
        <v>8831</v>
      </c>
      <c r="D4720" s="159" t="s">
        <v>4213</v>
      </c>
      <c r="E4720" s="160" t="s">
        <v>287</v>
      </c>
      <c r="F4720" s="204" t="s">
        <v>9009</v>
      </c>
    </row>
    <row r="4721" spans="1:6" s="58" customFormat="1">
      <c r="A4721" s="144" t="s">
        <v>8832</v>
      </c>
      <c r="B4721" s="158" t="s">
        <v>8833</v>
      </c>
      <c r="C4721" s="158" t="s">
        <v>18</v>
      </c>
      <c r="D4721" s="159" t="s">
        <v>8834</v>
      </c>
      <c r="E4721" s="160" t="s">
        <v>119</v>
      </c>
      <c r="F4721" s="204" t="s">
        <v>9009</v>
      </c>
    </row>
    <row r="4722" spans="1:6" s="58" customFormat="1">
      <c r="A4722" s="144" t="s">
        <v>8835</v>
      </c>
      <c r="B4722" s="158" t="s">
        <v>8836</v>
      </c>
      <c r="C4722" s="158" t="s">
        <v>439</v>
      </c>
      <c r="D4722" s="159" t="s">
        <v>73</v>
      </c>
      <c r="E4722" s="160" t="s">
        <v>27</v>
      </c>
      <c r="F4722" s="204" t="s">
        <v>9009</v>
      </c>
    </row>
    <row r="4723" spans="1:6" s="58" customFormat="1">
      <c r="A4723" s="144" t="s">
        <v>8837</v>
      </c>
      <c r="B4723" s="158" t="s">
        <v>8838</v>
      </c>
      <c r="C4723" s="158" t="s">
        <v>5182</v>
      </c>
      <c r="D4723" s="159" t="s">
        <v>8839</v>
      </c>
      <c r="E4723" s="160" t="s">
        <v>201</v>
      </c>
      <c r="F4723" s="204" t="s">
        <v>9009</v>
      </c>
    </row>
    <row r="4724" spans="1:6" s="58" customFormat="1">
      <c r="A4724" s="144" t="s">
        <v>8840</v>
      </c>
      <c r="B4724" s="158" t="s">
        <v>8841</v>
      </c>
      <c r="C4724" s="158" t="s">
        <v>462</v>
      </c>
      <c r="D4724" s="159" t="s">
        <v>8839</v>
      </c>
      <c r="E4724" s="160" t="s">
        <v>201</v>
      </c>
      <c r="F4724" s="204" t="s">
        <v>9009</v>
      </c>
    </row>
    <row r="4725" spans="1:6" s="58" customFormat="1">
      <c r="A4725" s="144" t="s">
        <v>10298</v>
      </c>
      <c r="B4725" s="158" t="s">
        <v>10302</v>
      </c>
      <c r="C4725" s="159" t="s">
        <v>212</v>
      </c>
      <c r="D4725" s="159" t="s">
        <v>2396</v>
      </c>
      <c r="E4725" s="160" t="s">
        <v>49</v>
      </c>
      <c r="F4725" s="204" t="s">
        <v>9009</v>
      </c>
    </row>
    <row r="4726" spans="1:6" s="58" customFormat="1">
      <c r="A4726" s="148" t="s">
        <v>8843</v>
      </c>
      <c r="B4726" s="149" t="s">
        <v>8844</v>
      </c>
      <c r="C4726" s="149" t="s">
        <v>5450</v>
      </c>
      <c r="D4726" s="150" t="s">
        <v>2095</v>
      </c>
      <c r="E4726" s="151" t="s">
        <v>20</v>
      </c>
      <c r="F4726" s="204" t="s">
        <v>9009</v>
      </c>
    </row>
    <row r="4727" spans="1:6" s="58" customFormat="1">
      <c r="A4727" s="144" t="s">
        <v>8843</v>
      </c>
      <c r="B4727" s="158" t="s">
        <v>8845</v>
      </c>
      <c r="C4727" s="159" t="s">
        <v>469</v>
      </c>
      <c r="D4727" s="159" t="s">
        <v>8846</v>
      </c>
      <c r="E4727" s="160" t="s">
        <v>38</v>
      </c>
      <c r="F4727" s="197">
        <v>44553</v>
      </c>
    </row>
    <row r="4728" spans="1:6" s="58" customFormat="1">
      <c r="A4728" s="144" t="s">
        <v>8847</v>
      </c>
      <c r="B4728" s="145" t="s">
        <v>8848</v>
      </c>
      <c r="C4728" s="145" t="s">
        <v>665</v>
      </c>
      <c r="D4728" s="146" t="s">
        <v>4598</v>
      </c>
      <c r="E4728" s="172" t="s">
        <v>1076</v>
      </c>
      <c r="F4728" s="204" t="s">
        <v>9009</v>
      </c>
    </row>
    <row r="4729" spans="1:6" s="58" customFormat="1">
      <c r="A4729" s="144" t="s">
        <v>8849</v>
      </c>
      <c r="B4729" s="155" t="s">
        <v>8850</v>
      </c>
      <c r="C4729" s="155" t="s">
        <v>412</v>
      </c>
      <c r="D4729" s="152" t="s">
        <v>8851</v>
      </c>
      <c r="E4729" s="147" t="s">
        <v>124</v>
      </c>
      <c r="F4729" s="193">
        <v>20907</v>
      </c>
    </row>
    <row r="4730" spans="1:6" s="58" customFormat="1">
      <c r="A4730" s="144" t="s">
        <v>8852</v>
      </c>
      <c r="B4730" s="145" t="s">
        <v>8853</v>
      </c>
      <c r="C4730" s="145" t="s">
        <v>168</v>
      </c>
      <c r="D4730" s="146" t="s">
        <v>8854</v>
      </c>
      <c r="E4730" s="172" t="s">
        <v>78</v>
      </c>
      <c r="F4730" s="193">
        <v>15615</v>
      </c>
    </row>
    <row r="4731" spans="1:6" s="58" customFormat="1">
      <c r="A4731" s="144" t="s">
        <v>8855</v>
      </c>
      <c r="B4731" s="155" t="s">
        <v>8856</v>
      </c>
      <c r="C4731" s="155" t="s">
        <v>47</v>
      </c>
      <c r="D4731" s="152" t="s">
        <v>8857</v>
      </c>
      <c r="E4731" s="147" t="s">
        <v>66</v>
      </c>
      <c r="F4731" s="197">
        <v>44376</v>
      </c>
    </row>
    <row r="4732" spans="1:6" s="58" customFormat="1">
      <c r="A4732" s="144" t="s">
        <v>10538</v>
      </c>
      <c r="B4732" s="158" t="s">
        <v>10539</v>
      </c>
      <c r="C4732" s="159" t="s">
        <v>1166</v>
      </c>
      <c r="D4732" s="159" t="s">
        <v>10540</v>
      </c>
      <c r="E4732" s="160" t="s">
        <v>245</v>
      </c>
      <c r="F4732" s="204" t="s">
        <v>9009</v>
      </c>
    </row>
    <row r="4733" spans="1:6" s="58" customFormat="1">
      <c r="A4733" s="144" t="s">
        <v>8858</v>
      </c>
      <c r="B4733" s="145" t="s">
        <v>8859</v>
      </c>
      <c r="C4733" s="145" t="s">
        <v>54</v>
      </c>
      <c r="D4733" s="146" t="s">
        <v>8860</v>
      </c>
      <c r="E4733" s="147" t="s">
        <v>119</v>
      </c>
      <c r="F4733" s="204" t="s">
        <v>9009</v>
      </c>
    </row>
    <row r="4734" spans="1:6" s="58" customFormat="1">
      <c r="A4734" s="144" t="s">
        <v>8861</v>
      </c>
      <c r="B4734" s="158" t="s">
        <v>8862</v>
      </c>
      <c r="C4734" s="158" t="s">
        <v>4770</v>
      </c>
      <c r="D4734" s="159" t="s">
        <v>8863</v>
      </c>
      <c r="E4734" s="160" t="s">
        <v>24</v>
      </c>
      <c r="F4734" s="204" t="s">
        <v>9009</v>
      </c>
    </row>
    <row r="4735" spans="1:6" s="58" customFormat="1">
      <c r="A4735" s="144" t="s">
        <v>9002</v>
      </c>
      <c r="B4735" s="158" t="s">
        <v>9003</v>
      </c>
      <c r="C4735" s="158" t="s">
        <v>88</v>
      </c>
      <c r="D4735" s="159" t="s">
        <v>9004</v>
      </c>
      <c r="E4735" s="160" t="s">
        <v>27</v>
      </c>
      <c r="F4735" s="204" t="s">
        <v>9009</v>
      </c>
    </row>
    <row r="4736" spans="1:6" s="58" customFormat="1">
      <c r="A4736" s="144" t="s">
        <v>11162</v>
      </c>
      <c r="B4736" s="158" t="s">
        <v>11163</v>
      </c>
      <c r="C4736" s="159" t="s">
        <v>887</v>
      </c>
      <c r="D4736" s="159" t="s">
        <v>11164</v>
      </c>
      <c r="E4736" s="160" t="s">
        <v>287</v>
      </c>
      <c r="F4736" s="204" t="s">
        <v>9009</v>
      </c>
    </row>
    <row r="4737" spans="1:6" s="58" customFormat="1">
      <c r="A4737" s="144" t="s">
        <v>8864</v>
      </c>
      <c r="B4737" s="158" t="s">
        <v>9706</v>
      </c>
      <c r="C4737" s="145" t="s">
        <v>137</v>
      </c>
      <c r="D4737" s="146" t="s">
        <v>3495</v>
      </c>
      <c r="E4737" s="172" t="s">
        <v>27</v>
      </c>
      <c r="F4737" s="204" t="s">
        <v>9009</v>
      </c>
    </row>
    <row r="4738" spans="1:6" s="58" customFormat="1">
      <c r="A4738" s="144" t="s">
        <v>8864</v>
      </c>
      <c r="B4738" s="158" t="s">
        <v>8865</v>
      </c>
      <c r="C4738" s="158" t="s">
        <v>275</v>
      </c>
      <c r="D4738" s="159" t="s">
        <v>8866</v>
      </c>
      <c r="E4738" s="160" t="s">
        <v>20</v>
      </c>
      <c r="F4738" s="197">
        <v>44205</v>
      </c>
    </row>
    <row r="4739" spans="1:6" s="58" customFormat="1">
      <c r="A4739" s="144" t="s">
        <v>8867</v>
      </c>
      <c r="B4739" s="155" t="s">
        <v>8868</v>
      </c>
      <c r="C4739" s="155" t="s">
        <v>1981</v>
      </c>
      <c r="D4739" s="152" t="s">
        <v>8869</v>
      </c>
      <c r="E4739" s="147" t="s">
        <v>158</v>
      </c>
      <c r="F4739" s="204" t="s">
        <v>9009</v>
      </c>
    </row>
    <row r="4740" spans="1:6" s="58" customFormat="1">
      <c r="A4740" s="144" t="s">
        <v>8870</v>
      </c>
      <c r="B4740" s="158" t="s">
        <v>8871</v>
      </c>
      <c r="C4740" s="158" t="s">
        <v>257</v>
      </c>
      <c r="D4740" s="159" t="s">
        <v>341</v>
      </c>
      <c r="E4740" s="160" t="s">
        <v>49</v>
      </c>
      <c r="F4740" s="204" t="s">
        <v>9009</v>
      </c>
    </row>
    <row r="4741" spans="1:6" s="58" customFormat="1">
      <c r="A4741" s="144" t="s">
        <v>8872</v>
      </c>
      <c r="B4741" s="155" t="s">
        <v>8873</v>
      </c>
      <c r="C4741" s="155" t="s">
        <v>114</v>
      </c>
      <c r="D4741" s="152" t="s">
        <v>8874</v>
      </c>
      <c r="E4741" s="147" t="s">
        <v>38</v>
      </c>
      <c r="F4741" s="204" t="s">
        <v>9009</v>
      </c>
    </row>
    <row r="4742" spans="1:6" s="58" customFormat="1">
      <c r="A4742" s="148" t="s">
        <v>8875</v>
      </c>
      <c r="B4742" s="149" t="s">
        <v>8876</v>
      </c>
      <c r="C4742" s="149" t="s">
        <v>540</v>
      </c>
      <c r="D4742" s="150" t="s">
        <v>8877</v>
      </c>
      <c r="E4742" s="151" t="s">
        <v>85</v>
      </c>
      <c r="F4742" s="204" t="s">
        <v>9009</v>
      </c>
    </row>
    <row r="4743" spans="1:6" s="58" customFormat="1">
      <c r="A4743" s="144" t="s">
        <v>9527</v>
      </c>
      <c r="B4743" s="158" t="s">
        <v>9526</v>
      </c>
      <c r="C4743" s="145" t="s">
        <v>305</v>
      </c>
      <c r="D4743" s="159" t="s">
        <v>2020</v>
      </c>
      <c r="E4743" s="147" t="s">
        <v>27</v>
      </c>
      <c r="F4743" s="202" t="s">
        <v>9009</v>
      </c>
    </row>
    <row r="4744" spans="1:6" s="58" customFormat="1">
      <c r="A4744" s="144" t="s">
        <v>8878</v>
      </c>
      <c r="B4744" s="158" t="s">
        <v>8879</v>
      </c>
      <c r="C4744" s="158" t="s">
        <v>8550</v>
      </c>
      <c r="D4744" s="159" t="s">
        <v>8880</v>
      </c>
      <c r="E4744" s="160" t="s">
        <v>119</v>
      </c>
      <c r="F4744" s="204" t="s">
        <v>9009</v>
      </c>
    </row>
    <row r="4745" spans="1:6" s="58" customFormat="1">
      <c r="A4745" s="144" t="s">
        <v>8878</v>
      </c>
      <c r="B4745" s="158" t="s">
        <v>8881</v>
      </c>
      <c r="C4745" s="158" t="s">
        <v>257</v>
      </c>
      <c r="D4745" s="159" t="s">
        <v>1764</v>
      </c>
      <c r="E4745" s="160" t="s">
        <v>27</v>
      </c>
      <c r="F4745" s="204" t="s">
        <v>9009</v>
      </c>
    </row>
    <row r="4746" spans="1:6" s="58" customFormat="1">
      <c r="A4746" s="144" t="s">
        <v>8882</v>
      </c>
      <c r="B4746" s="158" t="s">
        <v>8883</v>
      </c>
      <c r="C4746" s="159" t="s">
        <v>331</v>
      </c>
      <c r="D4746" s="159" t="s">
        <v>1385</v>
      </c>
      <c r="E4746" s="160" t="s">
        <v>49</v>
      </c>
      <c r="F4746" s="204" t="s">
        <v>9009</v>
      </c>
    </row>
    <row r="4747" spans="1:6" s="58" customFormat="1">
      <c r="A4747" s="144" t="s">
        <v>8884</v>
      </c>
      <c r="B4747" s="158" t="s">
        <v>8885</v>
      </c>
      <c r="C4747" s="158" t="s">
        <v>1144</v>
      </c>
      <c r="D4747" s="159" t="s">
        <v>8886</v>
      </c>
      <c r="E4747" s="160" t="s">
        <v>124</v>
      </c>
      <c r="F4747" s="204" t="s">
        <v>9009</v>
      </c>
    </row>
    <row r="4748" spans="1:6" s="58" customFormat="1">
      <c r="A4748" s="144" t="s">
        <v>8887</v>
      </c>
      <c r="B4748" s="158" t="s">
        <v>8888</v>
      </c>
      <c r="C4748" s="158" t="s">
        <v>965</v>
      </c>
      <c r="D4748" s="159" t="s">
        <v>4213</v>
      </c>
      <c r="E4748" s="160" t="s">
        <v>287</v>
      </c>
      <c r="F4748" s="204" t="s">
        <v>9009</v>
      </c>
    </row>
    <row r="4749" spans="1:6" s="58" customFormat="1">
      <c r="A4749" s="101" t="s">
        <v>8889</v>
      </c>
      <c r="B4749" s="98" t="s">
        <v>10019</v>
      </c>
      <c r="C4749" s="98" t="s">
        <v>29</v>
      </c>
      <c r="D4749" s="99" t="s">
        <v>7683</v>
      </c>
      <c r="E4749" s="100" t="s">
        <v>27</v>
      </c>
      <c r="F4749" s="196" t="s">
        <v>9009</v>
      </c>
    </row>
    <row r="4750" spans="1:6" s="58" customFormat="1">
      <c r="A4750" s="144" t="s">
        <v>8889</v>
      </c>
      <c r="B4750" s="145" t="s">
        <v>8890</v>
      </c>
      <c r="C4750" s="145" t="s">
        <v>8891</v>
      </c>
      <c r="D4750" s="146" t="s">
        <v>5785</v>
      </c>
      <c r="E4750" s="147" t="s">
        <v>78</v>
      </c>
      <c r="F4750" s="193">
        <v>14287</v>
      </c>
    </row>
    <row r="4751" spans="1:6" s="58" customFormat="1">
      <c r="A4751" s="144" t="s">
        <v>8892</v>
      </c>
      <c r="B4751" s="158" t="s">
        <v>8893</v>
      </c>
      <c r="C4751" s="158" t="s">
        <v>716</v>
      </c>
      <c r="D4751" s="159" t="s">
        <v>8894</v>
      </c>
      <c r="E4751" s="160" t="s">
        <v>71</v>
      </c>
      <c r="F4751" s="204" t="s">
        <v>9009</v>
      </c>
    </row>
    <row r="4752" spans="1:6" s="58" customFormat="1">
      <c r="A4752" s="144" t="s">
        <v>10635</v>
      </c>
      <c r="B4752" s="158" t="s">
        <v>10637</v>
      </c>
      <c r="C4752" s="159" t="s">
        <v>47</v>
      </c>
      <c r="D4752" s="159" t="s">
        <v>7587</v>
      </c>
      <c r="E4752" s="160" t="s">
        <v>201</v>
      </c>
      <c r="F4752" s="204" t="s">
        <v>9009</v>
      </c>
    </row>
    <row r="4753" spans="1:6" s="58" customFormat="1">
      <c r="A4753" s="144" t="s">
        <v>8896</v>
      </c>
      <c r="B4753" s="145" t="s">
        <v>8897</v>
      </c>
      <c r="C4753" s="145" t="s">
        <v>5444</v>
      </c>
      <c r="D4753" s="146" t="s">
        <v>1489</v>
      </c>
      <c r="E4753" s="147" t="s">
        <v>99</v>
      </c>
      <c r="F4753" s="204" t="s">
        <v>9009</v>
      </c>
    </row>
    <row r="4754" spans="1:6" s="58" customFormat="1">
      <c r="A4754" s="144" t="s">
        <v>8898</v>
      </c>
      <c r="B4754" s="158" t="s">
        <v>8899</v>
      </c>
      <c r="C4754" s="158" t="s">
        <v>1629</v>
      </c>
      <c r="D4754" s="159" t="s">
        <v>7746</v>
      </c>
      <c r="E4754" s="160" t="s">
        <v>49</v>
      </c>
      <c r="F4754" s="204" t="s">
        <v>9009</v>
      </c>
    </row>
    <row r="4755" spans="1:6" s="58" customFormat="1">
      <c r="A4755" s="148" t="s">
        <v>8900</v>
      </c>
      <c r="B4755" s="149" t="s">
        <v>8901</v>
      </c>
      <c r="C4755" s="149" t="s">
        <v>1237</v>
      </c>
      <c r="D4755" s="150" t="s">
        <v>8902</v>
      </c>
      <c r="E4755" s="151" t="s">
        <v>53</v>
      </c>
      <c r="F4755" s="204" t="s">
        <v>9009</v>
      </c>
    </row>
    <row r="4756" spans="1:6" s="58" customFormat="1">
      <c r="A4756" s="101" t="s">
        <v>11849</v>
      </c>
      <c r="B4756" s="98" t="s">
        <v>11851</v>
      </c>
      <c r="C4756" s="98" t="s">
        <v>2173</v>
      </c>
      <c r="D4756" s="99" t="s">
        <v>9546</v>
      </c>
      <c r="E4756" s="100" t="s">
        <v>99</v>
      </c>
      <c r="F4756" s="193">
        <v>19119</v>
      </c>
    </row>
    <row r="4757" spans="1:6" s="58" customFormat="1">
      <c r="A4757" s="144" t="s">
        <v>8903</v>
      </c>
      <c r="B4757" s="145" t="s">
        <v>8905</v>
      </c>
      <c r="C4757" s="145" t="s">
        <v>2198</v>
      </c>
      <c r="D4757" s="146" t="s">
        <v>4626</v>
      </c>
      <c r="E4757" s="172" t="s">
        <v>24</v>
      </c>
      <c r="F4757" s="204" t="s">
        <v>9009</v>
      </c>
    </row>
    <row r="4758" spans="1:6" s="58" customFormat="1">
      <c r="A4758" s="148" t="s">
        <v>8903</v>
      </c>
      <c r="B4758" s="149" t="s">
        <v>8904</v>
      </c>
      <c r="C4758" s="154" t="s">
        <v>36</v>
      </c>
      <c r="D4758" s="150" t="s">
        <v>3524</v>
      </c>
      <c r="E4758" s="151" t="s">
        <v>78</v>
      </c>
      <c r="F4758" s="204" t="s">
        <v>9009</v>
      </c>
    </row>
    <row r="4759" spans="1:6" s="58" customFormat="1">
      <c r="A4759" s="144" t="s">
        <v>8906</v>
      </c>
      <c r="B4759" s="158" t="s">
        <v>8907</v>
      </c>
      <c r="C4759" s="158" t="s">
        <v>528</v>
      </c>
      <c r="D4759" s="159" t="s">
        <v>8908</v>
      </c>
      <c r="E4759" s="160" t="s">
        <v>99</v>
      </c>
      <c r="F4759" s="204" t="s">
        <v>9009</v>
      </c>
    </row>
    <row r="4760" spans="1:6" s="58" customFormat="1">
      <c r="A4760" s="144" t="s">
        <v>8909</v>
      </c>
      <c r="B4760" s="155" t="s">
        <v>8910</v>
      </c>
      <c r="C4760" s="155" t="s">
        <v>325</v>
      </c>
      <c r="D4760" s="152" t="s">
        <v>228</v>
      </c>
      <c r="E4760" s="147" t="s">
        <v>20</v>
      </c>
      <c r="F4760" s="204" t="s">
        <v>9009</v>
      </c>
    </row>
    <row r="4761" spans="1:6" s="58" customFormat="1">
      <c r="A4761" s="101" t="s">
        <v>8911</v>
      </c>
      <c r="B4761" s="98" t="s">
        <v>11456</v>
      </c>
      <c r="C4761" s="98" t="s">
        <v>344</v>
      </c>
      <c r="D4761" s="99" t="s">
        <v>2210</v>
      </c>
      <c r="E4761" s="100" t="s">
        <v>85</v>
      </c>
      <c r="F4761" s="204" t="s">
        <v>9009</v>
      </c>
    </row>
    <row r="4762" spans="1:6" s="58" customFormat="1">
      <c r="A4762" s="144" t="s">
        <v>8911</v>
      </c>
      <c r="B4762" s="158" t="s">
        <v>8912</v>
      </c>
      <c r="C4762" s="159" t="s">
        <v>275</v>
      </c>
      <c r="D4762" s="159" t="s">
        <v>8913</v>
      </c>
      <c r="E4762" s="160" t="s">
        <v>16</v>
      </c>
      <c r="F4762" s="204" t="s">
        <v>9009</v>
      </c>
    </row>
    <row r="4763" spans="1:6" s="58" customFormat="1">
      <c r="A4763" s="144" t="s">
        <v>8914</v>
      </c>
      <c r="B4763" s="158" t="s">
        <v>8915</v>
      </c>
      <c r="C4763" s="158" t="s">
        <v>47</v>
      </c>
      <c r="D4763" s="159" t="s">
        <v>583</v>
      </c>
      <c r="E4763" s="160" t="s">
        <v>60</v>
      </c>
      <c r="F4763" s="197">
        <v>44504</v>
      </c>
    </row>
    <row r="4764" spans="1:6" s="58" customFormat="1">
      <c r="A4764" s="148" t="s">
        <v>8916</v>
      </c>
      <c r="B4764" s="149" t="s">
        <v>8917</v>
      </c>
      <c r="C4764" s="149" t="s">
        <v>110</v>
      </c>
      <c r="D4764" s="156" t="s">
        <v>8918</v>
      </c>
      <c r="E4764" s="151" t="s">
        <v>201</v>
      </c>
      <c r="F4764" s="204" t="s">
        <v>9009</v>
      </c>
    </row>
    <row r="4765" spans="1:6" s="58" customFormat="1">
      <c r="A4765" s="148" t="s">
        <v>8916</v>
      </c>
      <c r="B4765" s="154" t="s">
        <v>8919</v>
      </c>
      <c r="C4765" s="154" t="s">
        <v>334</v>
      </c>
      <c r="D4765" s="156" t="s">
        <v>1241</v>
      </c>
      <c r="E4765" s="157" t="s">
        <v>49</v>
      </c>
      <c r="F4765" s="193">
        <v>20185</v>
      </c>
    </row>
    <row r="4766" spans="1:6" s="58" customFormat="1">
      <c r="A4766" s="144" t="s">
        <v>8920</v>
      </c>
      <c r="B4766" s="158" t="s">
        <v>8921</v>
      </c>
      <c r="C4766" s="158" t="s">
        <v>469</v>
      </c>
      <c r="D4766" s="159" t="s">
        <v>8922</v>
      </c>
      <c r="E4766" s="160" t="s">
        <v>1076</v>
      </c>
      <c r="F4766" s="204" t="s">
        <v>9009</v>
      </c>
    </row>
    <row r="4767" spans="1:6" s="58" customFormat="1">
      <c r="A4767" s="148" t="s">
        <v>8923</v>
      </c>
      <c r="B4767" s="149" t="s">
        <v>8924</v>
      </c>
      <c r="C4767" s="149" t="s">
        <v>212</v>
      </c>
      <c r="D4767" s="150" t="s">
        <v>3024</v>
      </c>
      <c r="E4767" s="151" t="s">
        <v>27</v>
      </c>
      <c r="F4767" s="204" t="s">
        <v>9009</v>
      </c>
    </row>
    <row r="4768" spans="1:6" s="58" customFormat="1">
      <c r="A4768" s="101" t="s">
        <v>9328</v>
      </c>
      <c r="B4768" s="98" t="s">
        <v>9329</v>
      </c>
      <c r="C4768" s="98" t="s">
        <v>3296</v>
      </c>
      <c r="D4768" s="99" t="s">
        <v>9330</v>
      </c>
      <c r="E4768" s="100" t="s">
        <v>42</v>
      </c>
      <c r="F4768" s="197">
        <v>44449</v>
      </c>
    </row>
    <row r="4769" spans="1:6" s="58" customFormat="1">
      <c r="A4769" s="144" t="s">
        <v>8925</v>
      </c>
      <c r="B4769" s="158" t="s">
        <v>8926</v>
      </c>
      <c r="C4769" s="158" t="s">
        <v>473</v>
      </c>
      <c r="D4769" s="159" t="s">
        <v>258</v>
      </c>
      <c r="E4769" s="160" t="s">
        <v>27</v>
      </c>
      <c r="F4769" s="204" t="s">
        <v>9009</v>
      </c>
    </row>
    <row r="4770" spans="1:6" s="58" customFormat="1">
      <c r="A4770" s="144" t="s">
        <v>8927</v>
      </c>
      <c r="B4770" s="158" t="s">
        <v>8928</v>
      </c>
      <c r="C4770" s="158" t="s">
        <v>593</v>
      </c>
      <c r="D4770" s="159" t="s">
        <v>8929</v>
      </c>
      <c r="E4770" s="160" t="s">
        <v>162</v>
      </c>
      <c r="F4770" s="204" t="s">
        <v>9009</v>
      </c>
    </row>
    <row r="4771" spans="1:6" s="58" customFormat="1">
      <c r="A4771" s="144" t="s">
        <v>10989</v>
      </c>
      <c r="B4771" s="158" t="s">
        <v>10990</v>
      </c>
      <c r="C4771" s="159" t="s">
        <v>114</v>
      </c>
      <c r="D4771" s="159" t="s">
        <v>858</v>
      </c>
      <c r="E4771" s="160" t="s">
        <v>245</v>
      </c>
      <c r="F4771" s="197">
        <v>44234</v>
      </c>
    </row>
    <row r="4772" spans="1:6" s="58" customFormat="1">
      <c r="A4772" s="101" t="s">
        <v>11790</v>
      </c>
      <c r="B4772" s="98" t="s">
        <v>11792</v>
      </c>
      <c r="C4772" s="98" t="s">
        <v>11793</v>
      </c>
      <c r="D4772" s="99" t="s">
        <v>11794</v>
      </c>
      <c r="E4772" s="100" t="s">
        <v>45</v>
      </c>
      <c r="F4772" s="204" t="s">
        <v>9009</v>
      </c>
    </row>
    <row r="4773" spans="1:6" s="58" customFormat="1">
      <c r="A4773" s="144" t="s">
        <v>8930</v>
      </c>
      <c r="B4773" s="145" t="s">
        <v>8931</v>
      </c>
      <c r="C4773" s="145" t="s">
        <v>2314</v>
      </c>
      <c r="D4773" s="146" t="s">
        <v>8932</v>
      </c>
      <c r="E4773" s="147" t="s">
        <v>162</v>
      </c>
      <c r="F4773" s="204" t="s">
        <v>9009</v>
      </c>
    </row>
    <row r="4774" spans="1:6" s="58" customFormat="1">
      <c r="A4774" s="144" t="s">
        <v>8933</v>
      </c>
      <c r="B4774" s="145" t="s">
        <v>8934</v>
      </c>
      <c r="C4774" s="145" t="s">
        <v>340</v>
      </c>
      <c r="D4774" s="159" t="s">
        <v>1175</v>
      </c>
      <c r="E4774" s="172" t="s">
        <v>27</v>
      </c>
      <c r="F4774" s="204" t="s">
        <v>9009</v>
      </c>
    </row>
    <row r="4775" spans="1:6" s="58" customFormat="1">
      <c r="A4775" s="144" t="s">
        <v>8935</v>
      </c>
      <c r="B4775" s="145" t="s">
        <v>8936</v>
      </c>
      <c r="C4775" s="145" t="s">
        <v>80</v>
      </c>
      <c r="D4775" s="146" t="s">
        <v>4009</v>
      </c>
      <c r="E4775" s="172" t="s">
        <v>49</v>
      </c>
      <c r="F4775" s="204" t="s">
        <v>9009</v>
      </c>
    </row>
    <row r="4776" spans="1:6" s="58" customFormat="1">
      <c r="A4776" s="144" t="s">
        <v>8937</v>
      </c>
      <c r="B4776" s="158" t="s">
        <v>8938</v>
      </c>
      <c r="C4776" s="159" t="s">
        <v>36</v>
      </c>
      <c r="D4776" s="159" t="s">
        <v>8939</v>
      </c>
      <c r="E4776" s="160" t="s">
        <v>94</v>
      </c>
      <c r="F4776" s="204" t="s">
        <v>9009</v>
      </c>
    </row>
    <row r="4777" spans="1:6" s="58" customFormat="1">
      <c r="A4777" s="144" t="s">
        <v>8940</v>
      </c>
      <c r="B4777" s="158" t="s">
        <v>8941</v>
      </c>
      <c r="C4777" s="158" t="s">
        <v>593</v>
      </c>
      <c r="D4777" s="159" t="s">
        <v>2223</v>
      </c>
      <c r="E4777" s="160" t="s">
        <v>221</v>
      </c>
      <c r="F4777" s="204" t="s">
        <v>9009</v>
      </c>
    </row>
    <row r="4778" spans="1:6" s="58" customFormat="1">
      <c r="A4778" s="101"/>
      <c r="B4778" s="98"/>
      <c r="C4778" s="98"/>
      <c r="D4778" s="99"/>
      <c r="E4778" s="100"/>
      <c r="F4778" s="204" t="s">
        <v>9009</v>
      </c>
    </row>
    <row r="4779" spans="1:6" s="58" customFormat="1">
      <c r="A4779" s="101"/>
      <c r="B4779" s="98"/>
      <c r="C4779" s="98"/>
      <c r="D4779" s="99"/>
      <c r="E4779" s="100"/>
      <c r="F4779" s="204" t="s">
        <v>9009</v>
      </c>
    </row>
    <row r="4780" spans="1:6" s="58" customFormat="1">
      <c r="A4780" s="101"/>
      <c r="B4780" s="98"/>
      <c r="C4780" s="98"/>
      <c r="D4780" s="99"/>
      <c r="E4780" s="100"/>
      <c r="F4780" s="204" t="s">
        <v>9009</v>
      </c>
    </row>
    <row r="4781" spans="1:6" s="58" customFormat="1">
      <c r="A4781" s="101"/>
      <c r="B4781" s="98"/>
      <c r="C4781" s="98"/>
      <c r="D4781" s="99"/>
      <c r="E4781" s="100"/>
      <c r="F4781" s="204" t="s">
        <v>9009</v>
      </c>
    </row>
  </sheetData>
  <sheetProtection algorithmName="SHA-512" hashValue="t9Liz7jvuxuAvwwK5nRDZeLH8ulTCtvJdRIbqgEwK22rzVY4HVdY3j7DFkpDaTWVRedE0+THdgtY1jAB/Ej8Ng==" saltValue="m42KHr2BJhdFsnFYqIH+0w==" spinCount="100000" sheet="1" objects="1" scenarios="1"/>
  <autoFilter ref="A1:G4765" xr:uid="{00000000-0009-0000-0000-000001000000}">
    <sortState xmlns:xlrd2="http://schemas.microsoft.com/office/spreadsheetml/2017/richdata2" ref="A2:G4765">
      <sortCondition ref="A2:A4765"/>
      <sortCondition ref="B2:B4765"/>
    </sortState>
  </autoFilter>
  <sortState xmlns:xlrd2="http://schemas.microsoft.com/office/spreadsheetml/2017/richdata2" ref="A2:G4781">
    <sortCondition ref="A2:A4781"/>
    <sortCondition ref="B2:B4781"/>
  </sortState>
  <conditionalFormatting sqref="G4161:IT4161 G4282:IT4284 G4313:IT4313 G4684:IT4684 G4378:IT4378 G4732:IT4733 G4765:IT4766 G4781:K66200 G4761:IT4761 G4211:IT4211 L1:IT1 G2:IT4155 L4781:IT1048576">
    <cfRule type="expression" dxfId="440" priority="907" stopIfTrue="1">
      <formula>IF(DATE(YEAR(TODAY()),MONTH(K1),DAY(K1))=TODAY(),TRUE)</formula>
    </cfRule>
  </conditionalFormatting>
  <conditionalFormatting sqref="F786:F859 F3988:F4113 F4161 F4766 F937:F1160 F4115:F4155 F4282:F4284 F208:F259 F3310:F3357 F861:F935 F3359:F3986 F48:F206 F2297:F3308 F2154:F2295 F4684 F1265:F2152 F261:F784 F4781:F1048576 F4211 F1162:F1263 F1:F46">
    <cfRule type="cellIs" priority="908" stopIfTrue="1" operator="equal">
      <formula>0</formula>
    </cfRule>
  </conditionalFormatting>
  <conditionalFormatting sqref="F47">
    <cfRule type="cellIs" priority="905" stopIfTrue="1" operator="equal">
      <formula>0</formula>
    </cfRule>
  </conditionalFormatting>
  <conditionalFormatting sqref="F260">
    <cfRule type="cellIs" priority="904" stopIfTrue="1" operator="equal">
      <formula>0</formula>
    </cfRule>
  </conditionalFormatting>
  <conditionalFormatting sqref="F785">
    <cfRule type="cellIs" priority="903" stopIfTrue="1" operator="equal">
      <formula>0</formula>
    </cfRule>
  </conditionalFormatting>
  <conditionalFormatting sqref="F3358">
    <cfRule type="cellIs" priority="902" stopIfTrue="1" operator="equal">
      <formula>0</formula>
    </cfRule>
  </conditionalFormatting>
  <conditionalFormatting sqref="F1161">
    <cfRule type="cellIs" priority="901" stopIfTrue="1" operator="equal">
      <formula>0</formula>
    </cfRule>
  </conditionalFormatting>
  <conditionalFormatting sqref="F3987">
    <cfRule type="cellIs" priority="900" stopIfTrue="1" operator="equal">
      <formula>0</formula>
    </cfRule>
  </conditionalFormatting>
  <conditionalFormatting sqref="F1264">
    <cfRule type="cellIs" priority="899" stopIfTrue="1" operator="equal">
      <formula>0</formula>
    </cfRule>
  </conditionalFormatting>
  <conditionalFormatting sqref="G4156:IT4156">
    <cfRule type="expression" dxfId="439" priority="897" stopIfTrue="1">
      <formula>IF(DATE(YEAR(TODAY()),MONTH(K4156),DAY(K4156))=TODAY(),TRUE)</formula>
    </cfRule>
  </conditionalFormatting>
  <conditionalFormatting sqref="F4156">
    <cfRule type="cellIs" priority="898" stopIfTrue="1" operator="equal">
      <formula>0</formula>
    </cfRule>
  </conditionalFormatting>
  <conditionalFormatting sqref="G4157:IT4159">
    <cfRule type="expression" dxfId="438" priority="895" stopIfTrue="1">
      <formula>IF(DATE(YEAR(TODAY()),MONTH(K4157),DAY(K4157))=TODAY(),TRUE)</formula>
    </cfRule>
  </conditionalFormatting>
  <conditionalFormatting sqref="F4157:F4159">
    <cfRule type="cellIs" priority="896" stopIfTrue="1" operator="equal">
      <formula>0</formula>
    </cfRule>
  </conditionalFormatting>
  <conditionalFormatting sqref="G4160:IT4160">
    <cfRule type="expression" dxfId="437" priority="893" stopIfTrue="1">
      <formula>IF(DATE(YEAR(TODAY()),MONTH(K4160),DAY(K4160))=TODAY(),TRUE)</formula>
    </cfRule>
  </conditionalFormatting>
  <conditionalFormatting sqref="F4160">
    <cfRule type="cellIs" priority="894" stopIfTrue="1" operator="equal">
      <formula>0</formula>
    </cfRule>
  </conditionalFormatting>
  <conditionalFormatting sqref="G4186:IT4186">
    <cfRule type="expression" dxfId="436" priority="891" stopIfTrue="1">
      <formula>IF(DATE(YEAR(TODAY()),MONTH(K4186),DAY(K4186))=TODAY(),TRUE)</formula>
    </cfRule>
  </conditionalFormatting>
  <conditionalFormatting sqref="F4186">
    <cfRule type="cellIs" priority="892" stopIfTrue="1" operator="equal">
      <formula>0</formula>
    </cfRule>
  </conditionalFormatting>
  <conditionalFormatting sqref="G4162:IT4162">
    <cfRule type="expression" dxfId="435" priority="889" stopIfTrue="1">
      <formula>IF(DATE(YEAR(TODAY()),MONTH(K4162),DAY(K4162))=TODAY(),TRUE)</formula>
    </cfRule>
  </conditionalFormatting>
  <conditionalFormatting sqref="F4162">
    <cfRule type="cellIs" priority="890" stopIfTrue="1" operator="equal">
      <formula>0</formula>
    </cfRule>
  </conditionalFormatting>
  <conditionalFormatting sqref="G4407:IT4407">
    <cfRule type="expression" dxfId="434" priority="887" stopIfTrue="1">
      <formula>IF(DATE(YEAR(TODAY()),MONTH(K4407),DAY(K4407))=TODAY(),TRUE)</formula>
    </cfRule>
  </conditionalFormatting>
  <conditionalFormatting sqref="G4164:IT4164">
    <cfRule type="expression" dxfId="433" priority="885" stopIfTrue="1">
      <formula>IF(DATE(YEAR(TODAY()),MONTH(K4164),DAY(K4164))=TODAY(),TRUE)</formula>
    </cfRule>
  </conditionalFormatting>
  <conditionalFormatting sqref="F4164">
    <cfRule type="cellIs" priority="886" stopIfTrue="1" operator="equal">
      <formula>0</formula>
    </cfRule>
  </conditionalFormatting>
  <conditionalFormatting sqref="G4163:IT4163">
    <cfRule type="expression" dxfId="432" priority="883" stopIfTrue="1">
      <formula>IF(DATE(YEAR(TODAY()),MONTH(K4163),DAY(K4163))=TODAY(),TRUE)</formula>
    </cfRule>
  </conditionalFormatting>
  <conditionalFormatting sqref="F4163">
    <cfRule type="cellIs" priority="884" stopIfTrue="1" operator="equal">
      <formula>0</formula>
    </cfRule>
  </conditionalFormatting>
  <conditionalFormatting sqref="G4165:IT4165">
    <cfRule type="expression" dxfId="431" priority="881" stopIfTrue="1">
      <formula>IF(DATE(YEAR(TODAY()),MONTH(K4165),DAY(K4165))=TODAY(),TRUE)</formula>
    </cfRule>
  </conditionalFormatting>
  <conditionalFormatting sqref="F4165">
    <cfRule type="cellIs" priority="882" stopIfTrue="1" operator="equal">
      <formula>0</formula>
    </cfRule>
  </conditionalFormatting>
  <conditionalFormatting sqref="G4167:IT4167">
    <cfRule type="expression" dxfId="430" priority="879" stopIfTrue="1">
      <formula>IF(DATE(YEAR(TODAY()),MONTH(K4167),DAY(K4167))=TODAY(),TRUE)</formula>
    </cfRule>
  </conditionalFormatting>
  <conditionalFormatting sqref="F4167">
    <cfRule type="cellIs" priority="880" stopIfTrue="1" operator="equal">
      <formula>0</formula>
    </cfRule>
  </conditionalFormatting>
  <conditionalFormatting sqref="G4166:IT4166">
    <cfRule type="expression" dxfId="429" priority="877" stopIfTrue="1">
      <formula>IF(DATE(YEAR(TODAY()),MONTH(K4166),DAY(K4166))=TODAY(),TRUE)</formula>
    </cfRule>
  </conditionalFormatting>
  <conditionalFormatting sqref="F4166">
    <cfRule type="cellIs" priority="878" stopIfTrue="1" operator="equal">
      <formula>0</formula>
    </cfRule>
  </conditionalFormatting>
  <conditionalFormatting sqref="G4175:IT4175">
    <cfRule type="expression" dxfId="428" priority="875" stopIfTrue="1">
      <formula>IF(DATE(YEAR(TODAY()),MONTH(K4175),DAY(K4175))=TODAY(),TRUE)</formula>
    </cfRule>
  </conditionalFormatting>
  <conditionalFormatting sqref="F4175">
    <cfRule type="cellIs" priority="876" stopIfTrue="1" operator="equal">
      <formula>0</formula>
    </cfRule>
  </conditionalFormatting>
  <conditionalFormatting sqref="G4168:IT4168">
    <cfRule type="expression" dxfId="427" priority="873" stopIfTrue="1">
      <formula>IF(DATE(YEAR(TODAY()),MONTH(K4168),DAY(K4168))=TODAY(),TRUE)</formula>
    </cfRule>
  </conditionalFormatting>
  <conditionalFormatting sqref="F4168">
    <cfRule type="cellIs" priority="874" stopIfTrue="1" operator="equal">
      <formula>0</formula>
    </cfRule>
  </conditionalFormatting>
  <conditionalFormatting sqref="G4170:IT4170">
    <cfRule type="expression" dxfId="426" priority="871" stopIfTrue="1">
      <formula>IF(DATE(YEAR(TODAY()),MONTH(K4170),DAY(K4170))=TODAY(),TRUE)</formula>
    </cfRule>
  </conditionalFormatting>
  <conditionalFormatting sqref="F4170">
    <cfRule type="cellIs" priority="872" stopIfTrue="1" operator="equal">
      <formula>0</formula>
    </cfRule>
  </conditionalFormatting>
  <conditionalFormatting sqref="G4169:IT4169">
    <cfRule type="expression" dxfId="425" priority="869" stopIfTrue="1">
      <formula>IF(DATE(YEAR(TODAY()),MONTH(K4169),DAY(K4169))=TODAY(),TRUE)</formula>
    </cfRule>
  </conditionalFormatting>
  <conditionalFormatting sqref="F4169">
    <cfRule type="cellIs" priority="870" stopIfTrue="1" operator="equal">
      <formula>0</formula>
    </cfRule>
  </conditionalFormatting>
  <conditionalFormatting sqref="G4171:IT4172">
    <cfRule type="expression" dxfId="424" priority="867" stopIfTrue="1">
      <formula>IF(DATE(YEAR(TODAY()),MONTH(K4171),DAY(K4171))=TODAY(),TRUE)</formula>
    </cfRule>
  </conditionalFormatting>
  <conditionalFormatting sqref="F4171:F4172">
    <cfRule type="cellIs" priority="868" stopIfTrue="1" operator="equal">
      <formula>0</formula>
    </cfRule>
  </conditionalFormatting>
  <conditionalFormatting sqref="G4174:IT4174">
    <cfRule type="expression" dxfId="423" priority="865" stopIfTrue="1">
      <formula>IF(DATE(YEAR(TODAY()),MONTH(K4174),DAY(K4174))=TODAY(),TRUE)</formula>
    </cfRule>
  </conditionalFormatting>
  <conditionalFormatting sqref="F4174">
    <cfRule type="cellIs" priority="866" stopIfTrue="1" operator="equal">
      <formula>0</formula>
    </cfRule>
  </conditionalFormatting>
  <conditionalFormatting sqref="G4173:IT4173">
    <cfRule type="expression" dxfId="422" priority="863" stopIfTrue="1">
      <formula>IF(DATE(YEAR(TODAY()),MONTH(K4173),DAY(K4173))=TODAY(),TRUE)</formula>
    </cfRule>
  </conditionalFormatting>
  <conditionalFormatting sqref="F4173">
    <cfRule type="cellIs" priority="864" stopIfTrue="1" operator="equal">
      <formula>0</formula>
    </cfRule>
  </conditionalFormatting>
  <conditionalFormatting sqref="G4176:IT4176">
    <cfRule type="expression" dxfId="421" priority="861" stopIfTrue="1">
      <formula>IF(DATE(YEAR(TODAY()),MONTH(K4176),DAY(K4176))=TODAY(),TRUE)</formula>
    </cfRule>
  </conditionalFormatting>
  <conditionalFormatting sqref="F4176">
    <cfRule type="cellIs" priority="862" stopIfTrue="1" operator="equal">
      <formula>0</formula>
    </cfRule>
  </conditionalFormatting>
  <conditionalFormatting sqref="G4177:IT4177">
    <cfRule type="expression" dxfId="420" priority="859" stopIfTrue="1">
      <formula>IF(DATE(YEAR(TODAY()),MONTH(K4177),DAY(K4177))=TODAY(),TRUE)</formula>
    </cfRule>
  </conditionalFormatting>
  <conditionalFormatting sqref="F4177">
    <cfRule type="cellIs" priority="860" stopIfTrue="1" operator="equal">
      <formula>0</formula>
    </cfRule>
  </conditionalFormatting>
  <conditionalFormatting sqref="G4178:IT4178">
    <cfRule type="expression" dxfId="419" priority="857" stopIfTrue="1">
      <formula>IF(DATE(YEAR(TODAY()),MONTH(K4178),DAY(K4178))=TODAY(),TRUE)</formula>
    </cfRule>
  </conditionalFormatting>
  <conditionalFormatting sqref="F4178">
    <cfRule type="cellIs" priority="858" stopIfTrue="1" operator="equal">
      <formula>0</formula>
    </cfRule>
  </conditionalFormatting>
  <conditionalFormatting sqref="G4179:IT4179">
    <cfRule type="expression" dxfId="418" priority="855" stopIfTrue="1">
      <formula>IF(DATE(YEAR(TODAY()),MONTH(K4179),DAY(K4179))=TODAY(),TRUE)</formula>
    </cfRule>
  </conditionalFormatting>
  <conditionalFormatting sqref="F4179">
    <cfRule type="cellIs" priority="856" stopIfTrue="1" operator="equal">
      <formula>0</formula>
    </cfRule>
  </conditionalFormatting>
  <conditionalFormatting sqref="G4180:IT4180">
    <cfRule type="expression" dxfId="417" priority="853" stopIfTrue="1">
      <formula>IF(DATE(YEAR(TODAY()),MONTH(K4180),DAY(K4180))=TODAY(),TRUE)</formula>
    </cfRule>
  </conditionalFormatting>
  <conditionalFormatting sqref="F4180">
    <cfRule type="cellIs" priority="854" stopIfTrue="1" operator="equal">
      <formula>0</formula>
    </cfRule>
  </conditionalFormatting>
  <conditionalFormatting sqref="G4181:IT4181 G4183:IT4183">
    <cfRule type="expression" dxfId="416" priority="851" stopIfTrue="1">
      <formula>IF(DATE(YEAR(TODAY()),MONTH(K4181),DAY(K4181))=TODAY(),TRUE)</formula>
    </cfRule>
  </conditionalFormatting>
  <conditionalFormatting sqref="F4181 F4183">
    <cfRule type="cellIs" priority="852" stopIfTrue="1" operator="equal">
      <formula>0</formula>
    </cfRule>
  </conditionalFormatting>
  <conditionalFormatting sqref="G4182:IT4182">
    <cfRule type="expression" dxfId="415" priority="849" stopIfTrue="1">
      <formula>IF(DATE(YEAR(TODAY()),MONTH(K4182),DAY(K4182))=TODAY(),TRUE)</formula>
    </cfRule>
  </conditionalFormatting>
  <conditionalFormatting sqref="F4182">
    <cfRule type="cellIs" priority="850" stopIfTrue="1" operator="equal">
      <formula>0</formula>
    </cfRule>
  </conditionalFormatting>
  <conditionalFormatting sqref="G4184:IT4184">
    <cfRule type="expression" dxfId="414" priority="847" stopIfTrue="1">
      <formula>IF(DATE(YEAR(TODAY()),MONTH(K4184),DAY(K4184))=TODAY(),TRUE)</formula>
    </cfRule>
  </conditionalFormatting>
  <conditionalFormatting sqref="F4184">
    <cfRule type="cellIs" priority="848" stopIfTrue="1" operator="equal">
      <formula>0</formula>
    </cfRule>
  </conditionalFormatting>
  <conditionalFormatting sqref="G4185:IT4185">
    <cfRule type="expression" dxfId="413" priority="845" stopIfTrue="1">
      <formula>IF(DATE(YEAR(TODAY()),MONTH(K4185),DAY(K4185))=TODAY(),TRUE)</formula>
    </cfRule>
  </conditionalFormatting>
  <conditionalFormatting sqref="F4185">
    <cfRule type="cellIs" priority="846" stopIfTrue="1" operator="equal">
      <formula>0</formula>
    </cfRule>
  </conditionalFormatting>
  <conditionalFormatting sqref="G4187:IT4188">
    <cfRule type="expression" dxfId="412" priority="843" stopIfTrue="1">
      <formula>IF(DATE(YEAR(TODAY()),MONTH(K4187),DAY(K4187))=TODAY(),TRUE)</formula>
    </cfRule>
  </conditionalFormatting>
  <conditionalFormatting sqref="F4187:F4188">
    <cfRule type="cellIs" priority="844" stopIfTrue="1" operator="equal">
      <formula>0</formula>
    </cfRule>
  </conditionalFormatting>
  <conditionalFormatting sqref="G4189:IT4189 G4219:IT4219">
    <cfRule type="expression" dxfId="411" priority="841" stopIfTrue="1">
      <formula>IF(DATE(YEAR(TODAY()),MONTH(K4189),DAY(K4189))=TODAY(),TRUE)</formula>
    </cfRule>
  </conditionalFormatting>
  <conditionalFormatting sqref="F4189 F4219">
    <cfRule type="cellIs" priority="842" stopIfTrue="1" operator="equal">
      <formula>0</formula>
    </cfRule>
  </conditionalFormatting>
  <conditionalFormatting sqref="F936">
    <cfRule type="cellIs" priority="840" stopIfTrue="1" operator="equal">
      <formula>0</formula>
    </cfRule>
  </conditionalFormatting>
  <conditionalFormatting sqref="G4192:IT4192">
    <cfRule type="expression" dxfId="410" priority="838" stopIfTrue="1">
      <formula>IF(DATE(YEAR(TODAY()),MONTH(K4192),DAY(K4192))=TODAY(),TRUE)</formula>
    </cfRule>
  </conditionalFormatting>
  <conditionalFormatting sqref="F4192">
    <cfRule type="cellIs" priority="839" stopIfTrue="1" operator="equal">
      <formula>0</formula>
    </cfRule>
  </conditionalFormatting>
  <conditionalFormatting sqref="G4190:IT4191">
    <cfRule type="expression" dxfId="409" priority="836" stopIfTrue="1">
      <formula>IF(DATE(YEAR(TODAY()),MONTH(K4190),DAY(K4190))=TODAY(),TRUE)</formula>
    </cfRule>
  </conditionalFormatting>
  <conditionalFormatting sqref="F4190:F4191">
    <cfRule type="cellIs" priority="837" stopIfTrue="1" operator="equal">
      <formula>0</formula>
    </cfRule>
  </conditionalFormatting>
  <conditionalFormatting sqref="G4193:IT4194 G4206:IT4206">
    <cfRule type="expression" dxfId="408" priority="834" stopIfTrue="1">
      <formula>IF(DATE(YEAR(TODAY()),MONTH(K4193),DAY(K4193))=TODAY(),TRUE)</formula>
    </cfRule>
  </conditionalFormatting>
  <conditionalFormatting sqref="F4193:F4194 F4206">
    <cfRule type="cellIs" priority="835" stopIfTrue="1" operator="equal">
      <formula>0</formula>
    </cfRule>
  </conditionalFormatting>
  <conditionalFormatting sqref="G4195:IT4196">
    <cfRule type="expression" dxfId="407" priority="832" stopIfTrue="1">
      <formula>IF(DATE(YEAR(TODAY()),MONTH(K4195),DAY(K4195))=TODAY(),TRUE)</formula>
    </cfRule>
  </conditionalFormatting>
  <conditionalFormatting sqref="F4195:F4196">
    <cfRule type="cellIs" priority="833" stopIfTrue="1" operator="equal">
      <formula>0</formula>
    </cfRule>
  </conditionalFormatting>
  <conditionalFormatting sqref="G4197:IT4201">
    <cfRule type="expression" dxfId="406" priority="830" stopIfTrue="1">
      <formula>IF(DATE(YEAR(TODAY()),MONTH(K4197),DAY(K4197))=TODAY(),TRUE)</formula>
    </cfRule>
  </conditionalFormatting>
  <conditionalFormatting sqref="F4197:F4201">
    <cfRule type="cellIs" priority="831" stopIfTrue="1" operator="equal">
      <formula>0</formula>
    </cfRule>
  </conditionalFormatting>
  <conditionalFormatting sqref="G4202:IT4204">
    <cfRule type="expression" dxfId="405" priority="828" stopIfTrue="1">
      <formula>IF(DATE(YEAR(TODAY()),MONTH(K4202),DAY(K4202))=TODAY(),TRUE)</formula>
    </cfRule>
  </conditionalFormatting>
  <conditionalFormatting sqref="F4202:F4204">
    <cfRule type="cellIs" priority="829" stopIfTrue="1" operator="equal">
      <formula>0</formula>
    </cfRule>
  </conditionalFormatting>
  <conditionalFormatting sqref="G4205:IT4205">
    <cfRule type="expression" dxfId="404" priority="826" stopIfTrue="1">
      <formula>IF(DATE(YEAR(TODAY()),MONTH(K4205),DAY(K4205))=TODAY(),TRUE)</formula>
    </cfRule>
  </conditionalFormatting>
  <conditionalFormatting sqref="F4205">
    <cfRule type="cellIs" priority="827" stopIfTrue="1" operator="equal">
      <formula>0</formula>
    </cfRule>
  </conditionalFormatting>
  <conditionalFormatting sqref="G4207:IT4208">
    <cfRule type="expression" dxfId="403" priority="824" stopIfTrue="1">
      <formula>IF(DATE(YEAR(TODAY()),MONTH(K4207),DAY(K4207))=TODAY(),TRUE)</formula>
    </cfRule>
  </conditionalFormatting>
  <conditionalFormatting sqref="F4207:F4208">
    <cfRule type="cellIs" priority="825" stopIfTrue="1" operator="equal">
      <formula>0</formula>
    </cfRule>
  </conditionalFormatting>
  <conditionalFormatting sqref="G4209:IT4210">
    <cfRule type="expression" dxfId="402" priority="822" stopIfTrue="1">
      <formula>IF(DATE(YEAR(TODAY()),MONTH(K4209),DAY(K4209))=TODAY(),TRUE)</formula>
    </cfRule>
  </conditionalFormatting>
  <conditionalFormatting sqref="F4209:F4210">
    <cfRule type="cellIs" priority="823" stopIfTrue="1" operator="equal">
      <formula>0</formula>
    </cfRule>
  </conditionalFormatting>
  <conditionalFormatting sqref="G4214:IT4214">
    <cfRule type="expression" dxfId="401" priority="820" stopIfTrue="1">
      <formula>IF(DATE(YEAR(TODAY()),MONTH(K4214),DAY(K4214))=TODAY(),TRUE)</formula>
    </cfRule>
  </conditionalFormatting>
  <conditionalFormatting sqref="F4214">
    <cfRule type="cellIs" priority="821" stopIfTrue="1" operator="equal">
      <formula>0</formula>
    </cfRule>
  </conditionalFormatting>
  <conditionalFormatting sqref="G4212:IT4213">
    <cfRule type="expression" dxfId="400" priority="818" stopIfTrue="1">
      <formula>IF(DATE(YEAR(TODAY()),MONTH(K4212),DAY(K4212))=TODAY(),TRUE)</formula>
    </cfRule>
  </conditionalFormatting>
  <conditionalFormatting sqref="F4212:F4213">
    <cfRule type="cellIs" priority="819" stopIfTrue="1" operator="equal">
      <formula>0</formula>
    </cfRule>
  </conditionalFormatting>
  <conditionalFormatting sqref="G4215:IT4215 G4218:IT4218">
    <cfRule type="expression" dxfId="399" priority="816" stopIfTrue="1">
      <formula>IF(DATE(YEAR(TODAY()),MONTH(K4215),DAY(K4215))=TODAY(),TRUE)</formula>
    </cfRule>
  </conditionalFormatting>
  <conditionalFormatting sqref="F4215 F4218">
    <cfRule type="cellIs" priority="817" stopIfTrue="1" operator="equal">
      <formula>0</formula>
    </cfRule>
  </conditionalFormatting>
  <conditionalFormatting sqref="G4216:IT4217">
    <cfRule type="expression" dxfId="398" priority="814" stopIfTrue="1">
      <formula>IF(DATE(YEAR(TODAY()),MONTH(K4216),DAY(K4216))=TODAY(),TRUE)</formula>
    </cfRule>
  </conditionalFormatting>
  <conditionalFormatting sqref="F4216:F4217">
    <cfRule type="cellIs" priority="815" stopIfTrue="1" operator="equal">
      <formula>0</formula>
    </cfRule>
  </conditionalFormatting>
  <conditionalFormatting sqref="G4220:IT4220 G4226:IT4226">
    <cfRule type="expression" dxfId="397" priority="812" stopIfTrue="1">
      <formula>IF(DATE(YEAR(TODAY()),MONTH(K4220),DAY(K4220))=TODAY(),TRUE)</formula>
    </cfRule>
  </conditionalFormatting>
  <conditionalFormatting sqref="F4220 F4226">
    <cfRule type="cellIs" priority="813" stopIfTrue="1" operator="equal">
      <formula>0</formula>
    </cfRule>
  </conditionalFormatting>
  <conditionalFormatting sqref="G4225:IT4225">
    <cfRule type="expression" dxfId="396" priority="810" stopIfTrue="1">
      <formula>IF(DATE(YEAR(TODAY()),MONTH(K4225),DAY(K4225))=TODAY(),TRUE)</formula>
    </cfRule>
  </conditionalFormatting>
  <conditionalFormatting sqref="F4225">
    <cfRule type="cellIs" priority="811" stopIfTrue="1" operator="equal">
      <formula>0</formula>
    </cfRule>
  </conditionalFormatting>
  <conditionalFormatting sqref="G4221:IT4224">
    <cfRule type="expression" dxfId="395" priority="808" stopIfTrue="1">
      <formula>IF(DATE(YEAR(TODAY()),MONTH(K4221),DAY(K4221))=TODAY(),TRUE)</formula>
    </cfRule>
  </conditionalFormatting>
  <conditionalFormatting sqref="F4221:F4224">
    <cfRule type="cellIs" priority="809" stopIfTrue="1" operator="equal">
      <formula>0</formula>
    </cfRule>
  </conditionalFormatting>
  <conditionalFormatting sqref="G4229:IT4229">
    <cfRule type="expression" dxfId="394" priority="806" stopIfTrue="1">
      <formula>IF(DATE(YEAR(TODAY()),MONTH(K4229),DAY(K4229))=TODAY(),TRUE)</formula>
    </cfRule>
  </conditionalFormatting>
  <conditionalFormatting sqref="F4229">
    <cfRule type="cellIs" priority="807" stopIfTrue="1" operator="equal">
      <formula>0</formula>
    </cfRule>
  </conditionalFormatting>
  <conditionalFormatting sqref="G4253:IT4253">
    <cfRule type="expression" dxfId="393" priority="804" stopIfTrue="1">
      <formula>IF(DATE(YEAR(TODAY()),MONTH(K4253),DAY(K4253))=TODAY(),TRUE)</formula>
    </cfRule>
  </conditionalFormatting>
  <conditionalFormatting sqref="F4253">
    <cfRule type="cellIs" priority="805" stopIfTrue="1" operator="equal">
      <formula>0</formula>
    </cfRule>
  </conditionalFormatting>
  <conditionalFormatting sqref="G4227:IT4228">
    <cfRule type="expression" dxfId="392" priority="802" stopIfTrue="1">
      <formula>IF(DATE(YEAR(TODAY()),MONTH(K4227),DAY(K4227))=TODAY(),TRUE)</formula>
    </cfRule>
  </conditionalFormatting>
  <conditionalFormatting sqref="F4227:F4228">
    <cfRule type="cellIs" priority="803" stopIfTrue="1" operator="equal">
      <formula>0</formula>
    </cfRule>
  </conditionalFormatting>
  <conditionalFormatting sqref="G4235:IT4235">
    <cfRule type="expression" dxfId="391" priority="800" stopIfTrue="1">
      <formula>IF(DATE(YEAR(TODAY()),MONTH(K4235),DAY(K4235))=TODAY(),TRUE)</formula>
    </cfRule>
  </conditionalFormatting>
  <conditionalFormatting sqref="F4235">
    <cfRule type="cellIs" priority="801" stopIfTrue="1" operator="equal">
      <formula>0</formula>
    </cfRule>
  </conditionalFormatting>
  <conditionalFormatting sqref="G4230:IT4232">
    <cfRule type="expression" dxfId="390" priority="798" stopIfTrue="1">
      <formula>IF(DATE(YEAR(TODAY()),MONTH(K4230),DAY(K4230))=TODAY(),TRUE)</formula>
    </cfRule>
  </conditionalFormatting>
  <conditionalFormatting sqref="F4230:F4232">
    <cfRule type="cellIs" priority="799" stopIfTrue="1" operator="equal">
      <formula>0</formula>
    </cfRule>
  </conditionalFormatting>
  <conditionalFormatting sqref="G4233:IT4234">
    <cfRule type="expression" dxfId="389" priority="796" stopIfTrue="1">
      <formula>IF(DATE(YEAR(TODAY()),MONTH(K4233),DAY(K4233))=TODAY(),TRUE)</formula>
    </cfRule>
  </conditionalFormatting>
  <conditionalFormatting sqref="F4233:F4234">
    <cfRule type="cellIs" priority="797" stopIfTrue="1" operator="equal">
      <formula>0</formula>
    </cfRule>
  </conditionalFormatting>
  <conditionalFormatting sqref="G4236:IT4236">
    <cfRule type="expression" dxfId="388" priority="794" stopIfTrue="1">
      <formula>IF(DATE(YEAR(TODAY()),MONTH(K4236),DAY(K4236))=TODAY(),TRUE)</formula>
    </cfRule>
  </conditionalFormatting>
  <conditionalFormatting sqref="F4236">
    <cfRule type="cellIs" priority="795" stopIfTrue="1" operator="equal">
      <formula>0</formula>
    </cfRule>
  </conditionalFormatting>
  <conditionalFormatting sqref="G4237:IT4237 G4240:IT4240">
    <cfRule type="expression" dxfId="387" priority="792" stopIfTrue="1">
      <formula>IF(DATE(YEAR(TODAY()),MONTH(K4237),DAY(K4237))=TODAY(),TRUE)</formula>
    </cfRule>
  </conditionalFormatting>
  <conditionalFormatting sqref="F4237 F4240">
    <cfRule type="cellIs" priority="793" stopIfTrue="1" operator="equal">
      <formula>0</formula>
    </cfRule>
  </conditionalFormatting>
  <conditionalFormatting sqref="G4238:IT4239">
    <cfRule type="expression" dxfId="386" priority="790" stopIfTrue="1">
      <formula>IF(DATE(YEAR(TODAY()),MONTH(K4238),DAY(K4238))=TODAY(),TRUE)</formula>
    </cfRule>
  </conditionalFormatting>
  <conditionalFormatting sqref="F4238:F4239">
    <cfRule type="cellIs" priority="791" stopIfTrue="1" operator="equal">
      <formula>0</formula>
    </cfRule>
  </conditionalFormatting>
  <conditionalFormatting sqref="G4241:IT4242 G4244:IT4244">
    <cfRule type="expression" dxfId="385" priority="788" stopIfTrue="1">
      <formula>IF(DATE(YEAR(TODAY()),MONTH(K4241),DAY(K4241))=TODAY(),TRUE)</formula>
    </cfRule>
  </conditionalFormatting>
  <conditionalFormatting sqref="F4241:F4242 F4244">
    <cfRule type="cellIs" priority="789" stopIfTrue="1" operator="equal">
      <formula>0</formula>
    </cfRule>
  </conditionalFormatting>
  <conditionalFormatting sqref="G4243:IT4243">
    <cfRule type="expression" dxfId="384" priority="786" stopIfTrue="1">
      <formula>IF(DATE(YEAR(TODAY()),MONTH(K4243),DAY(K4243))=TODAY(),TRUE)</formula>
    </cfRule>
  </conditionalFormatting>
  <conditionalFormatting sqref="F4243">
    <cfRule type="cellIs" priority="787" stopIfTrue="1" operator="equal">
      <formula>0</formula>
    </cfRule>
  </conditionalFormatting>
  <conditionalFormatting sqref="G4247:IT4247">
    <cfRule type="expression" dxfId="383" priority="784" stopIfTrue="1">
      <formula>IF(DATE(YEAR(TODAY()),MONTH(K4247),DAY(K4247))=TODAY(),TRUE)</formula>
    </cfRule>
  </conditionalFormatting>
  <conditionalFormatting sqref="F4247">
    <cfRule type="cellIs" priority="785" stopIfTrue="1" operator="equal">
      <formula>0</formula>
    </cfRule>
  </conditionalFormatting>
  <conditionalFormatting sqref="G4245:IT4246">
    <cfRule type="expression" dxfId="382" priority="782" stopIfTrue="1">
      <formula>IF(DATE(YEAR(TODAY()),MONTH(K4245),DAY(K4245))=TODAY(),TRUE)</formula>
    </cfRule>
  </conditionalFormatting>
  <conditionalFormatting sqref="F4245:F4246">
    <cfRule type="cellIs" priority="783" stopIfTrue="1" operator="equal">
      <formula>0</formula>
    </cfRule>
  </conditionalFormatting>
  <conditionalFormatting sqref="G4248:IT4248">
    <cfRule type="expression" dxfId="381" priority="780" stopIfTrue="1">
      <formula>IF(DATE(YEAR(TODAY()),MONTH(K4248),DAY(K4248))=TODAY(),TRUE)</formula>
    </cfRule>
  </conditionalFormatting>
  <conditionalFormatting sqref="F4248">
    <cfRule type="cellIs" priority="781" stopIfTrue="1" operator="equal">
      <formula>0</formula>
    </cfRule>
  </conditionalFormatting>
  <conditionalFormatting sqref="G4249:IT4249">
    <cfRule type="expression" dxfId="380" priority="778" stopIfTrue="1">
      <formula>IF(DATE(YEAR(TODAY()),MONTH(K4249),DAY(K4249))=TODAY(),TRUE)</formula>
    </cfRule>
  </conditionalFormatting>
  <conditionalFormatting sqref="F4249">
    <cfRule type="cellIs" priority="779" stopIfTrue="1" operator="equal">
      <formula>0</formula>
    </cfRule>
  </conditionalFormatting>
  <conditionalFormatting sqref="G4259:IT4259">
    <cfRule type="expression" dxfId="379" priority="776" stopIfTrue="1">
      <formula>IF(DATE(YEAR(TODAY()),MONTH(K4259),DAY(K4259))=TODAY(),TRUE)</formula>
    </cfRule>
  </conditionalFormatting>
  <conditionalFormatting sqref="F4259">
    <cfRule type="cellIs" priority="777" stopIfTrue="1" operator="equal">
      <formula>0</formula>
    </cfRule>
  </conditionalFormatting>
  <conditionalFormatting sqref="G4250:IT4252">
    <cfRule type="expression" dxfId="378" priority="774" stopIfTrue="1">
      <formula>IF(DATE(YEAR(TODAY()),MONTH(K4250),DAY(K4250))=TODAY(),TRUE)</formula>
    </cfRule>
  </conditionalFormatting>
  <conditionalFormatting sqref="F4250:F4252">
    <cfRule type="cellIs" priority="775" stopIfTrue="1" operator="equal">
      <formula>0</formula>
    </cfRule>
  </conditionalFormatting>
  <conditionalFormatting sqref="G4258:IT4258">
    <cfRule type="expression" dxfId="377" priority="772" stopIfTrue="1">
      <formula>IF(DATE(YEAR(TODAY()),MONTH(K4258),DAY(K4258))=TODAY(),TRUE)</formula>
    </cfRule>
  </conditionalFormatting>
  <conditionalFormatting sqref="F4258">
    <cfRule type="cellIs" priority="773" stopIfTrue="1" operator="equal">
      <formula>0</formula>
    </cfRule>
  </conditionalFormatting>
  <conditionalFormatting sqref="G4254:IT4254">
    <cfRule type="expression" dxfId="376" priority="770" stopIfTrue="1">
      <formula>IF(DATE(YEAR(TODAY()),MONTH(K4254),DAY(K4254))=TODAY(),TRUE)</formula>
    </cfRule>
  </conditionalFormatting>
  <conditionalFormatting sqref="F4254">
    <cfRule type="cellIs" priority="771" stopIfTrue="1" operator="equal">
      <formula>0</formula>
    </cfRule>
  </conditionalFormatting>
  <conditionalFormatting sqref="G4255:IT4257">
    <cfRule type="expression" dxfId="375" priority="768" stopIfTrue="1">
      <formula>IF(DATE(YEAR(TODAY()),MONTH(K4255),DAY(K4255))=TODAY(),TRUE)</formula>
    </cfRule>
  </conditionalFormatting>
  <conditionalFormatting sqref="F4255:F4257">
    <cfRule type="cellIs" priority="769" stopIfTrue="1" operator="equal">
      <formula>0</formula>
    </cfRule>
  </conditionalFormatting>
  <conditionalFormatting sqref="F4114">
    <cfRule type="cellIs" priority="767" stopIfTrue="1" operator="equal">
      <formula>0</formula>
    </cfRule>
  </conditionalFormatting>
  <conditionalFormatting sqref="G4260:IT4260">
    <cfRule type="expression" dxfId="374" priority="765" stopIfTrue="1">
      <formula>IF(DATE(YEAR(TODAY()),MONTH(K4260),DAY(K4260))=TODAY(),TRUE)</formula>
    </cfRule>
  </conditionalFormatting>
  <conditionalFormatting sqref="F4260">
    <cfRule type="cellIs" priority="766" stopIfTrue="1" operator="equal">
      <formula>0</formula>
    </cfRule>
  </conditionalFormatting>
  <conditionalFormatting sqref="G4261:IT4262">
    <cfRule type="expression" dxfId="373" priority="763" stopIfTrue="1">
      <formula>IF(DATE(YEAR(TODAY()),MONTH(K4261),DAY(K4261))=TODAY(),TRUE)</formula>
    </cfRule>
  </conditionalFormatting>
  <conditionalFormatting sqref="F4261:F4262">
    <cfRule type="cellIs" priority="764" stopIfTrue="1" operator="equal">
      <formula>0</formula>
    </cfRule>
  </conditionalFormatting>
  <conditionalFormatting sqref="G4263:IT4263">
    <cfRule type="expression" dxfId="372" priority="761" stopIfTrue="1">
      <formula>IF(DATE(YEAR(TODAY()),MONTH(K4263),DAY(K4263))=TODAY(),TRUE)</formula>
    </cfRule>
  </conditionalFormatting>
  <conditionalFormatting sqref="F4263">
    <cfRule type="cellIs" priority="762" stopIfTrue="1" operator="equal">
      <formula>0</formula>
    </cfRule>
  </conditionalFormatting>
  <conditionalFormatting sqref="G4275:IT4276 G4278:IT4278 G4297:IT4297">
    <cfRule type="expression" dxfId="371" priority="759" stopIfTrue="1">
      <formula>IF(DATE(YEAR(TODAY()),MONTH(K4275),DAY(K4275))=TODAY(),TRUE)</formula>
    </cfRule>
  </conditionalFormatting>
  <conditionalFormatting sqref="F4275:F4276">
    <cfRule type="cellIs" priority="760" stopIfTrue="1" operator="equal">
      <formula>0</formula>
    </cfRule>
  </conditionalFormatting>
  <conditionalFormatting sqref="G4264:IT4264">
    <cfRule type="expression" dxfId="370" priority="757" stopIfTrue="1">
      <formula>IF(DATE(YEAR(TODAY()),MONTH(K4264),DAY(K4264))=TODAY(),TRUE)</formula>
    </cfRule>
  </conditionalFormatting>
  <conditionalFormatting sqref="F4264">
    <cfRule type="cellIs" priority="758" stopIfTrue="1" operator="equal">
      <formula>0</formula>
    </cfRule>
  </conditionalFormatting>
  <conditionalFormatting sqref="G4265:IT4265 G4270:IT4270">
    <cfRule type="expression" dxfId="369" priority="755" stopIfTrue="1">
      <formula>IF(DATE(YEAR(TODAY()),MONTH(K4265),DAY(K4265))=TODAY(),TRUE)</formula>
    </cfRule>
  </conditionalFormatting>
  <conditionalFormatting sqref="F4265 F4270">
    <cfRule type="cellIs" priority="756" stopIfTrue="1" operator="equal">
      <formula>0</formula>
    </cfRule>
  </conditionalFormatting>
  <conditionalFormatting sqref="G4266:IT4266">
    <cfRule type="expression" dxfId="368" priority="753" stopIfTrue="1">
      <formula>IF(DATE(YEAR(TODAY()),MONTH(K4266),DAY(K4266))=TODAY(),TRUE)</formula>
    </cfRule>
  </conditionalFormatting>
  <conditionalFormatting sqref="F4266">
    <cfRule type="cellIs" priority="754" stopIfTrue="1" operator="equal">
      <formula>0</formula>
    </cfRule>
  </conditionalFormatting>
  <conditionalFormatting sqref="G4267:IT4267">
    <cfRule type="expression" dxfId="367" priority="751" stopIfTrue="1">
      <formula>IF(DATE(YEAR(TODAY()),MONTH(K4267),DAY(K4267))=TODAY(),TRUE)</formula>
    </cfRule>
  </conditionalFormatting>
  <conditionalFormatting sqref="F4267">
    <cfRule type="cellIs" priority="752" stopIfTrue="1" operator="equal">
      <formula>0</formula>
    </cfRule>
  </conditionalFormatting>
  <conditionalFormatting sqref="G4268:IT4269">
    <cfRule type="expression" dxfId="366" priority="749" stopIfTrue="1">
      <formula>IF(DATE(YEAR(TODAY()),MONTH(K4268),DAY(K4268))=TODAY(),TRUE)</formula>
    </cfRule>
  </conditionalFormatting>
  <conditionalFormatting sqref="F4268:F4269">
    <cfRule type="cellIs" priority="750" stopIfTrue="1" operator="equal">
      <formula>0</formula>
    </cfRule>
  </conditionalFormatting>
  <conditionalFormatting sqref="G4276:IT4276 G4278:IT4278 G4297:IT4297">
    <cfRule type="expression" dxfId="365" priority="747" stopIfTrue="1">
      <formula>IF(DATE(YEAR(TODAY()),MONTH(K4276),DAY(K4276))=TODAY(),TRUE)</formula>
    </cfRule>
  </conditionalFormatting>
  <conditionalFormatting sqref="F4276">
    <cfRule type="cellIs" priority="748" stopIfTrue="1" operator="equal">
      <formula>0</formula>
    </cfRule>
  </conditionalFormatting>
  <conditionalFormatting sqref="G4271:IT4274">
    <cfRule type="expression" dxfId="364" priority="745" stopIfTrue="1">
      <formula>IF(DATE(YEAR(TODAY()),MONTH(K4271),DAY(K4271))=TODAY(),TRUE)</formula>
    </cfRule>
  </conditionalFormatting>
  <conditionalFormatting sqref="F4271:F4274">
    <cfRule type="cellIs" priority="746" stopIfTrue="1" operator="equal">
      <formula>0</formula>
    </cfRule>
  </conditionalFormatting>
  <conditionalFormatting sqref="G4277:IT4277">
    <cfRule type="expression" dxfId="363" priority="743" stopIfTrue="1">
      <formula>IF(DATE(YEAR(TODAY()),MONTH(K4277),DAY(K4277))=TODAY(),TRUE)</formula>
    </cfRule>
  </conditionalFormatting>
  <conditionalFormatting sqref="G4277:IT4277">
    <cfRule type="expression" dxfId="362" priority="741" stopIfTrue="1">
      <formula>IF(DATE(YEAR(TODAY()),MONTH(K4277),DAY(K4277))=TODAY(),TRUE)</formula>
    </cfRule>
  </conditionalFormatting>
  <conditionalFormatting sqref="G4279:IT4279">
    <cfRule type="expression" dxfId="361" priority="739" stopIfTrue="1">
      <formula>IF(DATE(YEAR(TODAY()),MONTH(K4279),DAY(K4279))=TODAY(),TRUE)</formula>
    </cfRule>
  </conditionalFormatting>
  <conditionalFormatting sqref="G4279:IT4279">
    <cfRule type="expression" dxfId="360" priority="737" stopIfTrue="1">
      <formula>IF(DATE(YEAR(TODAY()),MONTH(K4279),DAY(K4279))=TODAY(),TRUE)</formula>
    </cfRule>
  </conditionalFormatting>
  <conditionalFormatting sqref="F4277">
    <cfRule type="cellIs" priority="736" stopIfTrue="1" operator="equal">
      <formula>0</formula>
    </cfRule>
  </conditionalFormatting>
  <conditionalFormatting sqref="F4278:F4279 F4297 F4407 F4765">
    <cfRule type="cellIs" priority="735" stopIfTrue="1" operator="equal">
      <formula>0</formula>
    </cfRule>
  </conditionalFormatting>
  <conditionalFormatting sqref="G4280:IT4280 G4293:IT4293">
    <cfRule type="expression" dxfId="359" priority="734" stopIfTrue="1">
      <formula>IF(DATE(YEAR(TODAY()),MONTH(K4280),DAY(K4280))=TODAY(),TRUE)</formula>
    </cfRule>
  </conditionalFormatting>
  <conditionalFormatting sqref="G4280:IT4280 G4293:IT4293">
    <cfRule type="expression" dxfId="358" priority="733" stopIfTrue="1">
      <formula>IF(DATE(YEAR(TODAY()),MONTH(K4280),DAY(K4280))=TODAY(),TRUE)</formula>
    </cfRule>
  </conditionalFormatting>
  <conditionalFormatting sqref="F4280 F4293">
    <cfRule type="cellIs" priority="732" stopIfTrue="1" operator="equal">
      <formula>0</formula>
    </cfRule>
  </conditionalFormatting>
  <conditionalFormatting sqref="G4281:IT4281 G4288:IT4288">
    <cfRule type="expression" dxfId="357" priority="731" stopIfTrue="1">
      <formula>IF(DATE(YEAR(TODAY()),MONTH(K4281),DAY(K4281))=TODAY(),TRUE)</formula>
    </cfRule>
  </conditionalFormatting>
  <conditionalFormatting sqref="G4281:IT4281 G4288:IT4288">
    <cfRule type="expression" dxfId="356" priority="730" stopIfTrue="1">
      <formula>IF(DATE(YEAR(TODAY()),MONTH(K4281),DAY(K4281))=TODAY(),TRUE)</formula>
    </cfRule>
  </conditionalFormatting>
  <conditionalFormatting sqref="F4281 F4288">
    <cfRule type="cellIs" priority="729" stopIfTrue="1" operator="equal">
      <formula>0</formula>
    </cfRule>
  </conditionalFormatting>
  <conditionalFormatting sqref="G4285:IT4287">
    <cfRule type="expression" dxfId="355" priority="725" stopIfTrue="1">
      <formula>IF(DATE(YEAR(TODAY()),MONTH(K4285),DAY(K4285))=TODAY(),TRUE)</formula>
    </cfRule>
  </conditionalFormatting>
  <conditionalFormatting sqref="G4285:IT4287">
    <cfRule type="expression" dxfId="354" priority="724" stopIfTrue="1">
      <formula>IF(DATE(YEAR(TODAY()),MONTH(K4285),DAY(K4285))=TODAY(),TRUE)</formula>
    </cfRule>
  </conditionalFormatting>
  <conditionalFormatting sqref="F4285:F4287">
    <cfRule type="cellIs" priority="723" stopIfTrue="1" operator="equal">
      <formula>0</formula>
    </cfRule>
  </conditionalFormatting>
  <conditionalFormatting sqref="G4290:IT4290">
    <cfRule type="expression" dxfId="353" priority="722" stopIfTrue="1">
      <formula>IF(DATE(YEAR(TODAY()),MONTH(K4290),DAY(K4290))=TODAY(),TRUE)</formula>
    </cfRule>
  </conditionalFormatting>
  <conditionalFormatting sqref="G4290:IT4290">
    <cfRule type="expression" dxfId="352" priority="721" stopIfTrue="1">
      <formula>IF(DATE(YEAR(TODAY()),MONTH(K4290),DAY(K4290))=TODAY(),TRUE)</formula>
    </cfRule>
  </conditionalFormatting>
  <conditionalFormatting sqref="F4290">
    <cfRule type="cellIs" priority="720" stopIfTrue="1" operator="equal">
      <formula>0</formula>
    </cfRule>
  </conditionalFormatting>
  <conditionalFormatting sqref="G4289:IT4289">
    <cfRule type="expression" dxfId="351" priority="719" stopIfTrue="1">
      <formula>IF(DATE(YEAR(TODAY()),MONTH(K4289),DAY(K4289))=TODAY(),TRUE)</formula>
    </cfRule>
  </conditionalFormatting>
  <conditionalFormatting sqref="G4289:IT4289">
    <cfRule type="expression" dxfId="350" priority="718" stopIfTrue="1">
      <formula>IF(DATE(YEAR(TODAY()),MONTH(K4289),DAY(K4289))=TODAY(),TRUE)</formula>
    </cfRule>
  </conditionalFormatting>
  <conditionalFormatting sqref="F4289">
    <cfRule type="cellIs" priority="717" stopIfTrue="1" operator="equal">
      <formula>0</formula>
    </cfRule>
  </conditionalFormatting>
  <conditionalFormatting sqref="G4296:IT4296">
    <cfRule type="expression" dxfId="349" priority="716" stopIfTrue="1">
      <formula>IF(DATE(YEAR(TODAY()),MONTH(K4296),DAY(K4296))=TODAY(),TRUE)</formula>
    </cfRule>
  </conditionalFormatting>
  <conditionalFormatting sqref="G4296:IT4296">
    <cfRule type="expression" dxfId="348" priority="715" stopIfTrue="1">
      <formula>IF(DATE(YEAR(TODAY()),MONTH(K4296),DAY(K4296))=TODAY(),TRUE)</formula>
    </cfRule>
  </conditionalFormatting>
  <conditionalFormatting sqref="F4296">
    <cfRule type="cellIs" priority="714" stopIfTrue="1" operator="equal">
      <formula>0</formula>
    </cfRule>
  </conditionalFormatting>
  <conditionalFormatting sqref="G4291:IT4292">
    <cfRule type="expression" dxfId="347" priority="713" stopIfTrue="1">
      <formula>IF(DATE(YEAR(TODAY()),MONTH(K4291),DAY(K4291))=TODAY(),TRUE)</formula>
    </cfRule>
  </conditionalFormatting>
  <conditionalFormatting sqref="G4291:IT4292">
    <cfRule type="expression" dxfId="346" priority="712" stopIfTrue="1">
      <formula>IF(DATE(YEAR(TODAY()),MONTH(K4291),DAY(K4291))=TODAY(),TRUE)</formula>
    </cfRule>
  </conditionalFormatting>
  <conditionalFormatting sqref="F4291:F4292">
    <cfRule type="cellIs" priority="711" stopIfTrue="1" operator="equal">
      <formula>0</formula>
    </cfRule>
  </conditionalFormatting>
  <conditionalFormatting sqref="G4294:IT4295">
    <cfRule type="expression" dxfId="345" priority="710" stopIfTrue="1">
      <formula>IF(DATE(YEAR(TODAY()),MONTH(K4294),DAY(K4294))=TODAY(),TRUE)</formula>
    </cfRule>
  </conditionalFormatting>
  <conditionalFormatting sqref="G4294:IT4295">
    <cfRule type="expression" dxfId="344" priority="709" stopIfTrue="1">
      <formula>IF(DATE(YEAR(TODAY()),MONTH(K4294),DAY(K4294))=TODAY(),TRUE)</formula>
    </cfRule>
  </conditionalFormatting>
  <conditionalFormatting sqref="F4294:F4295">
    <cfRule type="cellIs" priority="708" stopIfTrue="1" operator="equal">
      <formula>0</formula>
    </cfRule>
  </conditionalFormatting>
  <conditionalFormatting sqref="G4302:IT4302 G4304:IT4304 G4345:IT4345">
    <cfRule type="expression" dxfId="343" priority="707" stopIfTrue="1">
      <formula>IF(DATE(YEAR(TODAY()),MONTH(K4302),DAY(K4302))=TODAY(),TRUE)</formula>
    </cfRule>
  </conditionalFormatting>
  <conditionalFormatting sqref="F4302 F4304 F4345">
    <cfRule type="cellIs" priority="706" stopIfTrue="1" operator="equal">
      <formula>0</formula>
    </cfRule>
  </conditionalFormatting>
  <conditionalFormatting sqref="G4298:IT4299">
    <cfRule type="expression" dxfId="342" priority="705" stopIfTrue="1">
      <formula>IF(DATE(YEAR(TODAY()),MONTH(K4298),DAY(K4298))=TODAY(),TRUE)</formula>
    </cfRule>
  </conditionalFormatting>
  <conditionalFormatting sqref="F4298:F4299">
    <cfRule type="cellIs" priority="704" stopIfTrue="1" operator="equal">
      <formula>0</formula>
    </cfRule>
  </conditionalFormatting>
  <conditionalFormatting sqref="G4300:IT4300">
    <cfRule type="expression" dxfId="341" priority="703" stopIfTrue="1">
      <formula>IF(DATE(YEAR(TODAY()),MONTH(K4300),DAY(K4300))=TODAY(),TRUE)</formula>
    </cfRule>
  </conditionalFormatting>
  <conditionalFormatting sqref="F4300">
    <cfRule type="cellIs" priority="702" stopIfTrue="1" operator="equal">
      <formula>0</formula>
    </cfRule>
  </conditionalFormatting>
  <conditionalFormatting sqref="G4301:IT4301">
    <cfRule type="expression" dxfId="340" priority="701" stopIfTrue="1">
      <formula>IF(DATE(YEAR(TODAY()),MONTH(K4301),DAY(K4301))=TODAY(),TRUE)</formula>
    </cfRule>
  </conditionalFormatting>
  <conditionalFormatting sqref="F4301">
    <cfRule type="cellIs" priority="700" stopIfTrue="1" operator="equal">
      <formula>0</formula>
    </cfRule>
  </conditionalFormatting>
  <conditionalFormatting sqref="G4303:IT4303">
    <cfRule type="expression" dxfId="339" priority="699" stopIfTrue="1">
      <formula>IF(DATE(YEAR(TODAY()),MONTH(K4303),DAY(K4303))=TODAY(),TRUE)</formula>
    </cfRule>
  </conditionalFormatting>
  <conditionalFormatting sqref="F4303">
    <cfRule type="cellIs" priority="698" stopIfTrue="1" operator="equal">
      <formula>0</formula>
    </cfRule>
  </conditionalFormatting>
  <conditionalFormatting sqref="G4308:IT4308">
    <cfRule type="expression" dxfId="338" priority="697" stopIfTrue="1">
      <formula>IF(DATE(YEAR(TODAY()),MONTH(K4308),DAY(K4308))=TODAY(),TRUE)</formula>
    </cfRule>
  </conditionalFormatting>
  <conditionalFormatting sqref="F4308">
    <cfRule type="cellIs" priority="696" stopIfTrue="1" operator="equal">
      <formula>0</formula>
    </cfRule>
  </conditionalFormatting>
  <conditionalFormatting sqref="G4306:IT4306">
    <cfRule type="expression" dxfId="337" priority="695" stopIfTrue="1">
      <formula>IF(DATE(YEAR(TODAY()),MONTH(K4306),DAY(K4306))=TODAY(),TRUE)</formula>
    </cfRule>
  </conditionalFormatting>
  <conditionalFormatting sqref="F4306">
    <cfRule type="cellIs" priority="694" stopIfTrue="1" operator="equal">
      <formula>0</formula>
    </cfRule>
  </conditionalFormatting>
  <conditionalFormatting sqref="G4305:IT4305">
    <cfRule type="expression" dxfId="336" priority="693" stopIfTrue="1">
      <formula>IF(DATE(YEAR(TODAY()),MONTH(K4305),DAY(K4305))=TODAY(),TRUE)</formula>
    </cfRule>
  </conditionalFormatting>
  <conditionalFormatting sqref="F4305">
    <cfRule type="cellIs" priority="692" stopIfTrue="1" operator="equal">
      <formula>0</formula>
    </cfRule>
  </conditionalFormatting>
  <conditionalFormatting sqref="G4311:IT4311">
    <cfRule type="expression" dxfId="335" priority="691" stopIfTrue="1">
      <formula>IF(DATE(YEAR(TODAY()),MONTH(K4311),DAY(K4311))=TODAY(),TRUE)</formula>
    </cfRule>
  </conditionalFormatting>
  <conditionalFormatting sqref="F4311">
    <cfRule type="cellIs" priority="690" stopIfTrue="1" operator="equal">
      <formula>0</formula>
    </cfRule>
  </conditionalFormatting>
  <conditionalFormatting sqref="G4307:IT4307">
    <cfRule type="expression" dxfId="334" priority="689" stopIfTrue="1">
      <formula>IF(DATE(YEAR(TODAY()),MONTH(K4307),DAY(K4307))=TODAY(),TRUE)</formula>
    </cfRule>
  </conditionalFormatting>
  <conditionalFormatting sqref="F4307">
    <cfRule type="cellIs" priority="688" stopIfTrue="1" operator="equal">
      <formula>0</formula>
    </cfRule>
  </conditionalFormatting>
  <conditionalFormatting sqref="G4309:IT4310">
    <cfRule type="expression" dxfId="333" priority="687" stopIfTrue="1">
      <formula>IF(DATE(YEAR(TODAY()),MONTH(K4309),DAY(K4309))=TODAY(),TRUE)</formula>
    </cfRule>
  </conditionalFormatting>
  <conditionalFormatting sqref="F4309:F4310">
    <cfRule type="cellIs" priority="686" stopIfTrue="1" operator="equal">
      <formula>0</formula>
    </cfRule>
  </conditionalFormatting>
  <conditionalFormatting sqref="F2296">
    <cfRule type="cellIs" priority="685" stopIfTrue="1" operator="equal">
      <formula>0</formula>
    </cfRule>
  </conditionalFormatting>
  <conditionalFormatting sqref="G4314:IT4314 G4327:IT4327">
    <cfRule type="expression" dxfId="332" priority="684" stopIfTrue="1">
      <formula>IF(DATE(YEAR(TODAY()),MONTH(K4314),DAY(K4314))=TODAY(),TRUE)</formula>
    </cfRule>
  </conditionalFormatting>
  <conditionalFormatting sqref="F4314 F4327">
    <cfRule type="cellIs" priority="683" stopIfTrue="1" operator="equal">
      <formula>0</formula>
    </cfRule>
  </conditionalFormatting>
  <conditionalFormatting sqref="G4312:IT4312">
    <cfRule type="expression" dxfId="331" priority="682" stopIfTrue="1">
      <formula>IF(DATE(YEAR(TODAY()),MONTH(K4312),DAY(K4312))=TODAY(),TRUE)</formula>
    </cfRule>
  </conditionalFormatting>
  <conditionalFormatting sqref="F4312">
    <cfRule type="cellIs" priority="681" stopIfTrue="1" operator="equal">
      <formula>0</formula>
    </cfRule>
  </conditionalFormatting>
  <conditionalFormatting sqref="F4313">
    <cfRule type="cellIs" priority="679" stopIfTrue="1" operator="equal">
      <formula>0</formula>
    </cfRule>
  </conditionalFormatting>
  <conditionalFormatting sqref="G4315:IT4316">
    <cfRule type="expression" dxfId="330" priority="678" stopIfTrue="1">
      <formula>IF(DATE(YEAR(TODAY()),MONTH(K4315),DAY(K4315))=TODAY(),TRUE)</formula>
    </cfRule>
  </conditionalFormatting>
  <conditionalFormatting sqref="F4315:F4316">
    <cfRule type="cellIs" priority="677" stopIfTrue="1" operator="equal">
      <formula>0</formula>
    </cfRule>
  </conditionalFormatting>
  <conditionalFormatting sqref="G4317:IT4318">
    <cfRule type="expression" dxfId="329" priority="676" stopIfTrue="1">
      <formula>IF(DATE(YEAR(TODAY()),MONTH(K4317),DAY(K4317))=TODAY(),TRUE)</formula>
    </cfRule>
  </conditionalFormatting>
  <conditionalFormatting sqref="F4317:F4318">
    <cfRule type="cellIs" priority="675" stopIfTrue="1" operator="equal">
      <formula>0</formula>
    </cfRule>
  </conditionalFormatting>
  <conditionalFormatting sqref="G4321:IT4321">
    <cfRule type="expression" dxfId="328" priority="674" stopIfTrue="1">
      <formula>IF(DATE(YEAR(TODAY()),MONTH(K4321),DAY(K4321))=TODAY(),TRUE)</formula>
    </cfRule>
  </conditionalFormatting>
  <conditionalFormatting sqref="F4321">
    <cfRule type="cellIs" priority="673" stopIfTrue="1" operator="equal">
      <formula>0</formula>
    </cfRule>
  </conditionalFormatting>
  <conditionalFormatting sqref="G4319:IT4320">
    <cfRule type="expression" dxfId="327" priority="672" stopIfTrue="1">
      <formula>IF(DATE(YEAR(TODAY()),MONTH(K4319),DAY(K4319))=TODAY(),TRUE)</formula>
    </cfRule>
  </conditionalFormatting>
  <conditionalFormatting sqref="F4319:F4320">
    <cfRule type="cellIs" priority="671" stopIfTrue="1" operator="equal">
      <formula>0</formula>
    </cfRule>
  </conditionalFormatting>
  <conditionalFormatting sqref="G4322:IT4322">
    <cfRule type="expression" dxfId="326" priority="670" stopIfTrue="1">
      <formula>IF(DATE(YEAR(TODAY()),MONTH(K4322),DAY(K4322))=TODAY(),TRUE)</formula>
    </cfRule>
  </conditionalFormatting>
  <conditionalFormatting sqref="F4322">
    <cfRule type="cellIs" priority="669" stopIfTrue="1" operator="equal">
      <formula>0</formula>
    </cfRule>
  </conditionalFormatting>
  <conditionalFormatting sqref="G4323:IT4326">
    <cfRule type="expression" dxfId="325" priority="668" stopIfTrue="1">
      <formula>IF(DATE(YEAR(TODAY()),MONTH(K4323),DAY(K4323))=TODAY(),TRUE)</formula>
    </cfRule>
  </conditionalFormatting>
  <conditionalFormatting sqref="F4323:F4326">
    <cfRule type="cellIs" priority="667" stopIfTrue="1" operator="equal">
      <formula>0</formula>
    </cfRule>
  </conditionalFormatting>
  <conditionalFormatting sqref="G4328:IT4328">
    <cfRule type="expression" dxfId="324" priority="666" stopIfTrue="1">
      <formula>IF(DATE(YEAR(TODAY()),MONTH(K4328),DAY(K4328))=TODAY(),TRUE)</formula>
    </cfRule>
  </conditionalFormatting>
  <conditionalFormatting sqref="F4328">
    <cfRule type="cellIs" priority="665" stopIfTrue="1" operator="equal">
      <formula>0</formula>
    </cfRule>
  </conditionalFormatting>
  <conditionalFormatting sqref="G4329:IT4329">
    <cfRule type="expression" dxfId="323" priority="664" stopIfTrue="1">
      <formula>IF(DATE(YEAR(TODAY()),MONTH(K4329),DAY(K4329))=TODAY(),TRUE)</formula>
    </cfRule>
  </conditionalFormatting>
  <conditionalFormatting sqref="F4329">
    <cfRule type="cellIs" priority="663" stopIfTrue="1" operator="equal">
      <formula>0</formula>
    </cfRule>
  </conditionalFormatting>
  <conditionalFormatting sqref="G4335:IT4335">
    <cfRule type="expression" dxfId="322" priority="662" stopIfTrue="1">
      <formula>IF(DATE(YEAR(TODAY()),MONTH(K4335),DAY(K4335))=TODAY(),TRUE)</formula>
    </cfRule>
  </conditionalFormatting>
  <conditionalFormatting sqref="F4335">
    <cfRule type="cellIs" priority="661" stopIfTrue="1" operator="equal">
      <formula>0</formula>
    </cfRule>
  </conditionalFormatting>
  <conditionalFormatting sqref="G4330:IT4330">
    <cfRule type="expression" dxfId="321" priority="660" stopIfTrue="1">
      <formula>IF(DATE(YEAR(TODAY()),MONTH(K4330),DAY(K4330))=TODAY(),TRUE)</formula>
    </cfRule>
  </conditionalFormatting>
  <conditionalFormatting sqref="F4330">
    <cfRule type="cellIs" priority="659" stopIfTrue="1" operator="equal">
      <formula>0</formula>
    </cfRule>
  </conditionalFormatting>
  <conditionalFormatting sqref="G4331:IT4334">
    <cfRule type="expression" dxfId="320" priority="658" stopIfTrue="1">
      <formula>IF(DATE(YEAR(TODAY()),MONTH(K4331),DAY(K4331))=TODAY(),TRUE)</formula>
    </cfRule>
  </conditionalFormatting>
  <conditionalFormatting sqref="F4331:F4334">
    <cfRule type="cellIs" priority="657" stopIfTrue="1" operator="equal">
      <formula>0</formula>
    </cfRule>
  </conditionalFormatting>
  <conditionalFormatting sqref="G4336:IT4340">
    <cfRule type="expression" dxfId="319" priority="656" stopIfTrue="1">
      <formula>IF(DATE(YEAR(TODAY()),MONTH(K4336),DAY(K4336))=TODAY(),TRUE)</formula>
    </cfRule>
  </conditionalFormatting>
  <conditionalFormatting sqref="F4336:F4340">
    <cfRule type="cellIs" priority="655" stopIfTrue="1" operator="equal">
      <formula>0</formula>
    </cfRule>
  </conditionalFormatting>
  <conditionalFormatting sqref="G4341:IT4341">
    <cfRule type="expression" dxfId="318" priority="654" stopIfTrue="1">
      <formula>IF(DATE(YEAR(TODAY()),MONTH(K4341),DAY(K4341))=TODAY(),TRUE)</formula>
    </cfRule>
  </conditionalFormatting>
  <conditionalFormatting sqref="F4341">
    <cfRule type="cellIs" priority="653" stopIfTrue="1" operator="equal">
      <formula>0</formula>
    </cfRule>
  </conditionalFormatting>
  <conditionalFormatting sqref="G4353:IT4353">
    <cfRule type="expression" dxfId="317" priority="652" stopIfTrue="1">
      <formula>IF(DATE(YEAR(TODAY()),MONTH(K4353),DAY(K4353))=TODAY(),TRUE)</formula>
    </cfRule>
  </conditionalFormatting>
  <conditionalFormatting sqref="F4353">
    <cfRule type="cellIs" priority="651" stopIfTrue="1" operator="equal">
      <formula>0</formula>
    </cfRule>
  </conditionalFormatting>
  <conditionalFormatting sqref="G4342:IT4342">
    <cfRule type="expression" dxfId="316" priority="650" stopIfTrue="1">
      <formula>IF(DATE(YEAR(TODAY()),MONTH(K4342),DAY(K4342))=TODAY(),TRUE)</formula>
    </cfRule>
  </conditionalFormatting>
  <conditionalFormatting sqref="F4342">
    <cfRule type="cellIs" priority="649" stopIfTrue="1" operator="equal">
      <formula>0</formula>
    </cfRule>
  </conditionalFormatting>
  <conditionalFormatting sqref="G4343:IT4344">
    <cfRule type="expression" dxfId="315" priority="648" stopIfTrue="1">
      <formula>IF(DATE(YEAR(TODAY()),MONTH(K4343),DAY(K4343))=TODAY(),TRUE)</formula>
    </cfRule>
  </conditionalFormatting>
  <conditionalFormatting sqref="F4343:F4344">
    <cfRule type="cellIs" priority="647" stopIfTrue="1" operator="equal">
      <formula>0</formula>
    </cfRule>
  </conditionalFormatting>
  <conditionalFormatting sqref="G4346:IT4347 G4351:IT4351">
    <cfRule type="expression" dxfId="314" priority="646" stopIfTrue="1">
      <formula>IF(DATE(YEAR(TODAY()),MONTH(K4346),DAY(K4346))=TODAY(),TRUE)</formula>
    </cfRule>
  </conditionalFormatting>
  <conditionalFormatting sqref="F4346:F4347 F4351">
    <cfRule type="cellIs" priority="645" stopIfTrue="1" operator="equal">
      <formula>0</formula>
    </cfRule>
  </conditionalFormatting>
  <conditionalFormatting sqref="G4348:IT4348">
    <cfRule type="expression" dxfId="313" priority="644" stopIfTrue="1">
      <formula>IF(DATE(YEAR(TODAY()),MONTH(K4348),DAY(K4348))=TODAY(),TRUE)</formula>
    </cfRule>
  </conditionalFormatting>
  <conditionalFormatting sqref="F4348">
    <cfRule type="cellIs" priority="643" stopIfTrue="1" operator="equal">
      <formula>0</formula>
    </cfRule>
  </conditionalFormatting>
  <conditionalFormatting sqref="G4349:IT4349">
    <cfRule type="expression" dxfId="312" priority="642" stopIfTrue="1">
      <formula>IF(DATE(YEAR(TODAY()),MONTH(K4349),DAY(K4349))=TODAY(),TRUE)</formula>
    </cfRule>
  </conditionalFormatting>
  <conditionalFormatting sqref="F4349">
    <cfRule type="cellIs" priority="641" stopIfTrue="1" operator="equal">
      <formula>0</formula>
    </cfRule>
  </conditionalFormatting>
  <conditionalFormatting sqref="G4350:IT4350">
    <cfRule type="expression" dxfId="311" priority="640" stopIfTrue="1">
      <formula>IF(DATE(YEAR(TODAY()),MONTH(K4350),DAY(K4350))=TODAY(),TRUE)</formula>
    </cfRule>
  </conditionalFormatting>
  <conditionalFormatting sqref="F4350">
    <cfRule type="cellIs" priority="639" stopIfTrue="1" operator="equal">
      <formula>0</formula>
    </cfRule>
  </conditionalFormatting>
  <conditionalFormatting sqref="G4352:IT4352">
    <cfRule type="expression" dxfId="310" priority="638" stopIfTrue="1">
      <formula>IF(DATE(YEAR(TODAY()),MONTH(K4352),DAY(K4352))=TODAY(),TRUE)</formula>
    </cfRule>
  </conditionalFormatting>
  <conditionalFormatting sqref="F4352">
    <cfRule type="cellIs" priority="637" stopIfTrue="1" operator="equal">
      <formula>0</formula>
    </cfRule>
  </conditionalFormatting>
  <conditionalFormatting sqref="G4358:IT4358">
    <cfRule type="expression" dxfId="309" priority="636" stopIfTrue="1">
      <formula>IF(DATE(YEAR(TODAY()),MONTH(K4358),DAY(K4358))=TODAY(),TRUE)</formula>
    </cfRule>
  </conditionalFormatting>
  <conditionalFormatting sqref="F4358">
    <cfRule type="cellIs" priority="635" stopIfTrue="1" operator="equal">
      <formula>0</formula>
    </cfRule>
  </conditionalFormatting>
  <conditionalFormatting sqref="G4354:IT4354">
    <cfRule type="expression" dxfId="308" priority="634" stopIfTrue="1">
      <formula>IF(DATE(YEAR(TODAY()),MONTH(K4354),DAY(K4354))=TODAY(),TRUE)</formula>
    </cfRule>
  </conditionalFormatting>
  <conditionalFormatting sqref="F4354">
    <cfRule type="cellIs" priority="633" stopIfTrue="1" operator="equal">
      <formula>0</formula>
    </cfRule>
  </conditionalFormatting>
  <conditionalFormatting sqref="G4377:IT4377">
    <cfRule type="expression" dxfId="307" priority="632" stopIfTrue="1">
      <formula>IF(DATE(YEAR(TODAY()),MONTH(K4377),DAY(K4377))=TODAY(),TRUE)</formula>
    </cfRule>
  </conditionalFormatting>
  <conditionalFormatting sqref="F4377">
    <cfRule type="cellIs" priority="631" stopIfTrue="1" operator="equal">
      <formula>0</formula>
    </cfRule>
  </conditionalFormatting>
  <conditionalFormatting sqref="G4355:IT4357">
    <cfRule type="expression" dxfId="306" priority="630" stopIfTrue="1">
      <formula>IF(DATE(YEAR(TODAY()),MONTH(K4355),DAY(K4355))=TODAY(),TRUE)</formula>
    </cfRule>
  </conditionalFormatting>
  <conditionalFormatting sqref="F4355:F4357">
    <cfRule type="cellIs" priority="629" stopIfTrue="1" operator="equal">
      <formula>0</formula>
    </cfRule>
  </conditionalFormatting>
  <conditionalFormatting sqref="G4359:IT4359">
    <cfRule type="expression" dxfId="305" priority="628" stopIfTrue="1">
      <formula>IF(DATE(YEAR(TODAY()),MONTH(K4359),DAY(K4359))=TODAY(),TRUE)</formula>
    </cfRule>
  </conditionalFormatting>
  <conditionalFormatting sqref="F4359">
    <cfRule type="cellIs" priority="627" stopIfTrue="1" operator="equal">
      <formula>0</formula>
    </cfRule>
  </conditionalFormatting>
  <conditionalFormatting sqref="G4360:IT4361">
    <cfRule type="expression" dxfId="304" priority="626" stopIfTrue="1">
      <formula>IF(DATE(YEAR(TODAY()),MONTH(K4360),DAY(K4360))=TODAY(),TRUE)</formula>
    </cfRule>
  </conditionalFormatting>
  <conditionalFormatting sqref="F4360:F4361">
    <cfRule type="cellIs" priority="625" stopIfTrue="1" operator="equal">
      <formula>0</formula>
    </cfRule>
  </conditionalFormatting>
  <conditionalFormatting sqref="G4362:IT4362">
    <cfRule type="expression" dxfId="303" priority="624" stopIfTrue="1">
      <formula>IF(DATE(YEAR(TODAY()),MONTH(K4362),DAY(K4362))=TODAY(),TRUE)</formula>
    </cfRule>
  </conditionalFormatting>
  <conditionalFormatting sqref="F4362">
    <cfRule type="cellIs" priority="623" stopIfTrue="1" operator="equal">
      <formula>0</formula>
    </cfRule>
  </conditionalFormatting>
  <conditionalFormatting sqref="G4363:IT4365">
    <cfRule type="expression" dxfId="302" priority="622" stopIfTrue="1">
      <formula>IF(DATE(YEAR(TODAY()),MONTH(K4363),DAY(K4363))=TODAY(),TRUE)</formula>
    </cfRule>
  </conditionalFormatting>
  <conditionalFormatting sqref="F4363:F4365">
    <cfRule type="cellIs" priority="621" stopIfTrue="1" operator="equal">
      <formula>0</formula>
    </cfRule>
  </conditionalFormatting>
  <conditionalFormatting sqref="G4373:IT4373">
    <cfRule type="expression" dxfId="301" priority="620" stopIfTrue="1">
      <formula>IF(DATE(YEAR(TODAY()),MONTH(K4373),DAY(K4373))=TODAY(),TRUE)</formula>
    </cfRule>
  </conditionalFormatting>
  <conditionalFormatting sqref="F4373">
    <cfRule type="cellIs" priority="619" stopIfTrue="1" operator="equal">
      <formula>0</formula>
    </cfRule>
  </conditionalFormatting>
  <conditionalFormatting sqref="G4366:IT4368">
    <cfRule type="expression" dxfId="300" priority="618" stopIfTrue="1">
      <formula>IF(DATE(YEAR(TODAY()),MONTH(K4366),DAY(K4366))=TODAY(),TRUE)</formula>
    </cfRule>
  </conditionalFormatting>
  <conditionalFormatting sqref="F4366:F4368">
    <cfRule type="cellIs" priority="617" stopIfTrue="1" operator="equal">
      <formula>0</formula>
    </cfRule>
  </conditionalFormatting>
  <conditionalFormatting sqref="G4369:IT4369">
    <cfRule type="expression" dxfId="299" priority="616" stopIfTrue="1">
      <formula>IF(DATE(YEAR(TODAY()),MONTH(K4369),DAY(K4369))=TODAY(),TRUE)</formula>
    </cfRule>
  </conditionalFormatting>
  <conditionalFormatting sqref="F4369">
    <cfRule type="cellIs" priority="615" stopIfTrue="1" operator="equal">
      <formula>0</formula>
    </cfRule>
  </conditionalFormatting>
  <conditionalFormatting sqref="G4370:IT4372">
    <cfRule type="expression" dxfId="298" priority="614" stopIfTrue="1">
      <formula>IF(DATE(YEAR(TODAY()),MONTH(K4370),DAY(K4370))=TODAY(),TRUE)</formula>
    </cfRule>
  </conditionalFormatting>
  <conditionalFormatting sqref="F4370:F4372">
    <cfRule type="cellIs" priority="613" stopIfTrue="1" operator="equal">
      <formula>0</formula>
    </cfRule>
  </conditionalFormatting>
  <conditionalFormatting sqref="G4374:IT4374">
    <cfRule type="expression" dxfId="297" priority="612" stopIfTrue="1">
      <formula>IF(DATE(YEAR(TODAY()),MONTH(K4374),DAY(K4374))=TODAY(),TRUE)</formula>
    </cfRule>
  </conditionalFormatting>
  <conditionalFormatting sqref="F4374">
    <cfRule type="cellIs" priority="611" stopIfTrue="1" operator="equal">
      <formula>0</formula>
    </cfRule>
  </conditionalFormatting>
  <conditionalFormatting sqref="G4398:IT4398">
    <cfRule type="expression" dxfId="296" priority="610" stopIfTrue="1">
      <formula>IF(DATE(YEAR(TODAY()),MONTH(K4398),DAY(K4398))=TODAY(),TRUE)</formula>
    </cfRule>
  </conditionalFormatting>
  <conditionalFormatting sqref="F4398">
    <cfRule type="cellIs" priority="609" stopIfTrue="1" operator="equal">
      <formula>0</formula>
    </cfRule>
  </conditionalFormatting>
  <conditionalFormatting sqref="G4375:IT4376">
    <cfRule type="expression" dxfId="295" priority="608" stopIfTrue="1">
      <formula>IF(DATE(YEAR(TODAY()),MONTH(K4375),DAY(K4375))=TODAY(),TRUE)</formula>
    </cfRule>
  </conditionalFormatting>
  <conditionalFormatting sqref="F4375:F4376">
    <cfRule type="cellIs" priority="607" stopIfTrue="1" operator="equal">
      <formula>0</formula>
    </cfRule>
  </conditionalFormatting>
  <conditionalFormatting sqref="F4378">
    <cfRule type="cellIs" priority="605" stopIfTrue="1" operator="equal">
      <formula>0</formula>
    </cfRule>
  </conditionalFormatting>
  <conditionalFormatting sqref="G4381:IT4381">
    <cfRule type="expression" dxfId="294" priority="604" stopIfTrue="1">
      <formula>IF(DATE(YEAR(TODAY()),MONTH(K4381),DAY(K4381))=TODAY(),TRUE)</formula>
    </cfRule>
  </conditionalFormatting>
  <conditionalFormatting sqref="F4381">
    <cfRule type="cellIs" priority="603" stopIfTrue="1" operator="equal">
      <formula>0</formula>
    </cfRule>
  </conditionalFormatting>
  <conditionalFormatting sqref="G4379:IT4380">
    <cfRule type="expression" dxfId="293" priority="602" stopIfTrue="1">
      <formula>IF(DATE(YEAR(TODAY()),MONTH(K4379),DAY(K4379))=TODAY(),TRUE)</formula>
    </cfRule>
  </conditionalFormatting>
  <conditionalFormatting sqref="F4379:F4380">
    <cfRule type="cellIs" priority="601" stopIfTrue="1" operator="equal">
      <formula>0</formula>
    </cfRule>
  </conditionalFormatting>
  <conditionalFormatting sqref="G4382:IT4383">
    <cfRule type="expression" dxfId="292" priority="600" stopIfTrue="1">
      <formula>IF(DATE(YEAR(TODAY()),MONTH(K4382),DAY(K4382))=TODAY(),TRUE)</formula>
    </cfRule>
  </conditionalFormatting>
  <conditionalFormatting sqref="F4382:F4383">
    <cfRule type="cellIs" priority="599" stopIfTrue="1" operator="equal">
      <formula>0</formula>
    </cfRule>
  </conditionalFormatting>
  <conditionalFormatting sqref="G4384:IT4384 G4388:IT4388">
    <cfRule type="expression" dxfId="291" priority="598" stopIfTrue="1">
      <formula>IF(DATE(YEAR(TODAY()),MONTH(K4384),DAY(K4384))=TODAY(),TRUE)</formula>
    </cfRule>
  </conditionalFormatting>
  <conditionalFormatting sqref="F4384 F4388">
    <cfRule type="cellIs" priority="597" stopIfTrue="1" operator="equal">
      <formula>0</formula>
    </cfRule>
  </conditionalFormatting>
  <conditionalFormatting sqref="F207">
    <cfRule type="cellIs" priority="596" stopIfTrue="1" operator="equal">
      <formula>0</formula>
    </cfRule>
  </conditionalFormatting>
  <conditionalFormatting sqref="G4385:IT4385">
    <cfRule type="expression" dxfId="290" priority="595" stopIfTrue="1">
      <formula>IF(DATE(YEAR(TODAY()),MONTH(K4385),DAY(K4385))=TODAY(),TRUE)</formula>
    </cfRule>
  </conditionalFormatting>
  <conditionalFormatting sqref="F4385">
    <cfRule type="cellIs" priority="594" stopIfTrue="1" operator="equal">
      <formula>0</formula>
    </cfRule>
  </conditionalFormatting>
  <conditionalFormatting sqref="G4386:IT4387">
    <cfRule type="expression" dxfId="289" priority="593" stopIfTrue="1">
      <formula>IF(DATE(YEAR(TODAY()),MONTH(K4386),DAY(K4386))=TODAY(),TRUE)</formula>
    </cfRule>
  </conditionalFormatting>
  <conditionalFormatting sqref="F4386:F4387">
    <cfRule type="cellIs" priority="592" stopIfTrue="1" operator="equal">
      <formula>0</formula>
    </cfRule>
  </conditionalFormatting>
  <conditionalFormatting sqref="G4389:IT4391 G4393:IT4393">
    <cfRule type="expression" dxfId="288" priority="591" stopIfTrue="1">
      <formula>IF(DATE(YEAR(TODAY()),MONTH(K4389),DAY(K4389))=TODAY(),TRUE)</formula>
    </cfRule>
  </conditionalFormatting>
  <conditionalFormatting sqref="F4389:F4391">
    <cfRule type="cellIs" priority="590" stopIfTrue="1" operator="equal">
      <formula>0</formula>
    </cfRule>
  </conditionalFormatting>
  <conditionalFormatting sqref="G4392:IT4392">
    <cfRule type="expression" dxfId="287" priority="589" stopIfTrue="1">
      <formula>IF(DATE(YEAR(TODAY()),MONTH(K4392),DAY(K4392))=TODAY(),TRUE)</formula>
    </cfRule>
  </conditionalFormatting>
  <conditionalFormatting sqref="G4394:IT4395">
    <cfRule type="expression" dxfId="286" priority="587" stopIfTrue="1">
      <formula>IF(DATE(YEAR(TODAY()),MONTH(K4394),DAY(K4394))=TODAY(),TRUE)</formula>
    </cfRule>
  </conditionalFormatting>
  <conditionalFormatting sqref="F4394:F4395">
    <cfRule type="cellIs" priority="586" stopIfTrue="1" operator="equal">
      <formula>0</formula>
    </cfRule>
  </conditionalFormatting>
  <conditionalFormatting sqref="F4392:F4393">
    <cfRule type="cellIs" priority="585" stopIfTrue="1" operator="equal">
      <formula>0</formula>
    </cfRule>
  </conditionalFormatting>
  <conditionalFormatting sqref="G4397:IT4397">
    <cfRule type="expression" dxfId="285" priority="584" stopIfTrue="1">
      <formula>IF(DATE(YEAR(TODAY()),MONTH(K4397),DAY(K4397))=TODAY(),TRUE)</formula>
    </cfRule>
  </conditionalFormatting>
  <conditionalFormatting sqref="F4397">
    <cfRule type="cellIs" priority="583" stopIfTrue="1" operator="equal">
      <formula>0</formula>
    </cfRule>
  </conditionalFormatting>
  <conditionalFormatting sqref="G4396:IT4396">
    <cfRule type="expression" dxfId="284" priority="582" stopIfTrue="1">
      <formula>IF(DATE(YEAR(TODAY()),MONTH(K4396),DAY(K4396))=TODAY(),TRUE)</formula>
    </cfRule>
  </conditionalFormatting>
  <conditionalFormatting sqref="F4396">
    <cfRule type="cellIs" priority="581" stopIfTrue="1" operator="equal">
      <formula>0</formula>
    </cfRule>
  </conditionalFormatting>
  <conditionalFormatting sqref="G4404:IT4404">
    <cfRule type="expression" dxfId="283" priority="580" stopIfTrue="1">
      <formula>IF(DATE(YEAR(TODAY()),MONTH(K4404),DAY(K4404))=TODAY(),TRUE)</formula>
    </cfRule>
  </conditionalFormatting>
  <conditionalFormatting sqref="F4404">
    <cfRule type="cellIs" priority="579" stopIfTrue="1" operator="equal">
      <formula>0</formula>
    </cfRule>
  </conditionalFormatting>
  <conditionalFormatting sqref="G4399:IT4399">
    <cfRule type="expression" dxfId="282" priority="578" stopIfTrue="1">
      <formula>IF(DATE(YEAR(TODAY()),MONTH(K4399),DAY(K4399))=TODAY(),TRUE)</formula>
    </cfRule>
  </conditionalFormatting>
  <conditionalFormatting sqref="F4399">
    <cfRule type="cellIs" priority="577" stopIfTrue="1" operator="equal">
      <formula>0</formula>
    </cfRule>
  </conditionalFormatting>
  <conditionalFormatting sqref="G4400:IT4402">
    <cfRule type="expression" dxfId="281" priority="576" stopIfTrue="1">
      <formula>IF(DATE(YEAR(TODAY()),MONTH(K4400),DAY(K4400))=TODAY(),TRUE)</formula>
    </cfRule>
  </conditionalFormatting>
  <conditionalFormatting sqref="F4400:F4402">
    <cfRule type="cellIs" priority="575" stopIfTrue="1" operator="equal">
      <formula>0</formula>
    </cfRule>
  </conditionalFormatting>
  <conditionalFormatting sqref="G4403:IT4403">
    <cfRule type="expression" dxfId="280" priority="574" stopIfTrue="1">
      <formula>IF(DATE(YEAR(TODAY()),MONTH(K4403),DAY(K4403))=TODAY(),TRUE)</formula>
    </cfRule>
  </conditionalFormatting>
  <conditionalFormatting sqref="F4403">
    <cfRule type="cellIs" priority="573" stopIfTrue="1" operator="equal">
      <formula>0</formula>
    </cfRule>
  </conditionalFormatting>
  <conditionalFormatting sqref="G4406:IT4406">
    <cfRule type="expression" dxfId="279" priority="572" stopIfTrue="1">
      <formula>IF(DATE(YEAR(TODAY()),MONTH(K4406),DAY(K4406))=TODAY(),TRUE)</formula>
    </cfRule>
  </conditionalFormatting>
  <conditionalFormatting sqref="F4406">
    <cfRule type="cellIs" priority="571" stopIfTrue="1" operator="equal">
      <formula>0</formula>
    </cfRule>
  </conditionalFormatting>
  <conditionalFormatting sqref="G4405:IT4407">
    <cfRule type="expression" dxfId="278" priority="570" stopIfTrue="1">
      <formula>IF(DATE(YEAR(TODAY()),MONTH(K4405),DAY(K4405))=TODAY(),TRUE)</formula>
    </cfRule>
  </conditionalFormatting>
  <conditionalFormatting sqref="F4405:F4407">
    <cfRule type="cellIs" priority="569" stopIfTrue="1" operator="equal">
      <formula>0</formula>
    </cfRule>
  </conditionalFormatting>
  <conditionalFormatting sqref="G4408:IT4408 G4410:IT4410 G4475:IT4475">
    <cfRule type="expression" dxfId="277" priority="568" stopIfTrue="1">
      <formula>IF(DATE(YEAR(TODAY()),MONTH(K4408),DAY(K4408))=TODAY(),TRUE)</formula>
    </cfRule>
  </conditionalFormatting>
  <conditionalFormatting sqref="F4408 F4410 F4475">
    <cfRule type="cellIs" priority="567" stopIfTrue="1" operator="equal">
      <formula>0</formula>
    </cfRule>
  </conditionalFormatting>
  <conditionalFormatting sqref="G4409:IT4409">
    <cfRule type="expression" dxfId="276" priority="566" stopIfTrue="1">
      <formula>IF(DATE(YEAR(TODAY()),MONTH(K4409),DAY(K4409))=TODAY(),TRUE)</formula>
    </cfRule>
  </conditionalFormatting>
  <conditionalFormatting sqref="F4409">
    <cfRule type="cellIs" priority="565" stopIfTrue="1" operator="equal">
      <formula>0</formula>
    </cfRule>
  </conditionalFormatting>
  <conditionalFormatting sqref="G4411:IT4412 G4419:IT4419 G4442:IT4442">
    <cfRule type="expression" dxfId="275" priority="564" stopIfTrue="1">
      <formula>IF(DATE(YEAR(TODAY()),MONTH(K4411),DAY(K4411))=TODAY(),TRUE)</formula>
    </cfRule>
  </conditionalFormatting>
  <conditionalFormatting sqref="F4411:F4412 F4419 F4442">
    <cfRule type="cellIs" priority="563" stopIfTrue="1" operator="equal">
      <formula>0</formula>
    </cfRule>
  </conditionalFormatting>
  <conditionalFormatting sqref="G4413:IT4415">
    <cfRule type="expression" dxfId="274" priority="562" stopIfTrue="1">
      <formula>IF(DATE(YEAR(TODAY()),MONTH(K4413),DAY(K4413))=TODAY(),TRUE)</formula>
    </cfRule>
  </conditionalFormatting>
  <conditionalFormatting sqref="F4413:F4415">
    <cfRule type="cellIs" priority="561" stopIfTrue="1" operator="equal">
      <formula>0</formula>
    </cfRule>
  </conditionalFormatting>
  <conditionalFormatting sqref="G4416:IT4417">
    <cfRule type="expression" dxfId="273" priority="560" stopIfTrue="1">
      <formula>IF(DATE(YEAR(TODAY()),MONTH(K4416),DAY(K4416))=TODAY(),TRUE)</formula>
    </cfRule>
  </conditionalFormatting>
  <conditionalFormatting sqref="F4416:F4417">
    <cfRule type="cellIs" priority="559" stopIfTrue="1" operator="equal">
      <formula>0</formula>
    </cfRule>
  </conditionalFormatting>
  <conditionalFormatting sqref="G4418:IT4418">
    <cfRule type="expression" dxfId="272" priority="558" stopIfTrue="1">
      <formula>IF(DATE(YEAR(TODAY()),MONTH(K4418),DAY(K4418))=TODAY(),TRUE)</formula>
    </cfRule>
  </conditionalFormatting>
  <conditionalFormatting sqref="F4418">
    <cfRule type="cellIs" priority="557" stopIfTrue="1" operator="equal">
      <formula>0</formula>
    </cfRule>
  </conditionalFormatting>
  <conditionalFormatting sqref="G4425:IT4425">
    <cfRule type="expression" dxfId="271" priority="556" stopIfTrue="1">
      <formula>IF(DATE(YEAR(TODAY()),MONTH(K4425),DAY(K4425))=TODAY(),TRUE)</formula>
    </cfRule>
  </conditionalFormatting>
  <conditionalFormatting sqref="F4425">
    <cfRule type="cellIs" priority="555" stopIfTrue="1" operator="equal">
      <formula>0</formula>
    </cfRule>
  </conditionalFormatting>
  <conditionalFormatting sqref="G4420:IT4420">
    <cfRule type="expression" dxfId="270" priority="554" stopIfTrue="1">
      <formula>IF(DATE(YEAR(TODAY()),MONTH(K4420),DAY(K4420))=TODAY(),TRUE)</formula>
    </cfRule>
  </conditionalFormatting>
  <conditionalFormatting sqref="F4420">
    <cfRule type="cellIs" priority="553" stopIfTrue="1" operator="equal">
      <formula>0</formula>
    </cfRule>
  </conditionalFormatting>
  <conditionalFormatting sqref="G4421:IT4421">
    <cfRule type="expression" dxfId="269" priority="552" stopIfTrue="1">
      <formula>IF(DATE(YEAR(TODAY()),MONTH(K4421),DAY(K4421))=TODAY(),TRUE)</formula>
    </cfRule>
  </conditionalFormatting>
  <conditionalFormatting sqref="F4421">
    <cfRule type="cellIs" priority="551" stopIfTrue="1" operator="equal">
      <formula>0</formula>
    </cfRule>
  </conditionalFormatting>
  <conditionalFormatting sqref="G4422:IT4422">
    <cfRule type="expression" dxfId="268" priority="550" stopIfTrue="1">
      <formula>IF(DATE(YEAR(TODAY()),MONTH(K4422),DAY(K4422))=TODAY(),TRUE)</formula>
    </cfRule>
  </conditionalFormatting>
  <conditionalFormatting sqref="F4422">
    <cfRule type="cellIs" priority="549" stopIfTrue="1" operator="equal">
      <formula>0</formula>
    </cfRule>
  </conditionalFormatting>
  <conditionalFormatting sqref="G4423:IT4423">
    <cfRule type="expression" dxfId="267" priority="548" stopIfTrue="1">
      <formula>IF(DATE(YEAR(TODAY()),MONTH(K4423),DAY(K4423))=TODAY(),TRUE)</formula>
    </cfRule>
  </conditionalFormatting>
  <conditionalFormatting sqref="F4423">
    <cfRule type="cellIs" priority="547" stopIfTrue="1" operator="equal">
      <formula>0</formula>
    </cfRule>
  </conditionalFormatting>
  <conditionalFormatting sqref="G4424:IT4424">
    <cfRule type="expression" dxfId="266" priority="546" stopIfTrue="1">
      <formula>IF(DATE(YEAR(TODAY()),MONTH(K4424),DAY(K4424))=TODAY(),TRUE)</formula>
    </cfRule>
  </conditionalFormatting>
  <conditionalFormatting sqref="F4424">
    <cfRule type="cellIs" priority="545" stopIfTrue="1" operator="equal">
      <formula>0</formula>
    </cfRule>
  </conditionalFormatting>
  <conditionalFormatting sqref="G4426:IT4426">
    <cfRule type="expression" dxfId="265" priority="544" stopIfTrue="1">
      <formula>IF(DATE(YEAR(TODAY()),MONTH(K4426),DAY(K4426))=TODAY(),TRUE)</formula>
    </cfRule>
  </conditionalFormatting>
  <conditionalFormatting sqref="F4426">
    <cfRule type="cellIs" priority="543" stopIfTrue="1" operator="equal">
      <formula>0</formula>
    </cfRule>
  </conditionalFormatting>
  <conditionalFormatting sqref="G4427:IT4427">
    <cfRule type="expression" dxfId="264" priority="542" stopIfTrue="1">
      <formula>IF(DATE(YEAR(TODAY()),MONTH(K4427),DAY(K4427))=TODAY(),TRUE)</formula>
    </cfRule>
  </conditionalFormatting>
  <conditionalFormatting sqref="F4427">
    <cfRule type="cellIs" priority="541" stopIfTrue="1" operator="equal">
      <formula>0</formula>
    </cfRule>
  </conditionalFormatting>
  <conditionalFormatting sqref="G4428:IT4428">
    <cfRule type="expression" dxfId="263" priority="540" stopIfTrue="1">
      <formula>IF(DATE(YEAR(TODAY()),MONTH(K4428),DAY(K4428))=TODAY(),TRUE)</formula>
    </cfRule>
  </conditionalFormatting>
  <conditionalFormatting sqref="F4428">
    <cfRule type="cellIs" priority="539" stopIfTrue="1" operator="equal">
      <formula>0</formula>
    </cfRule>
  </conditionalFormatting>
  <conditionalFormatting sqref="G4429:IT4429 G4441:IT4441">
    <cfRule type="expression" dxfId="262" priority="538" stopIfTrue="1">
      <formula>IF(DATE(YEAR(TODAY()),MONTH(K4429),DAY(K4429))=TODAY(),TRUE)</formula>
    </cfRule>
  </conditionalFormatting>
  <conditionalFormatting sqref="F4429 F4441">
    <cfRule type="cellIs" priority="537" stopIfTrue="1" operator="equal">
      <formula>0</formula>
    </cfRule>
  </conditionalFormatting>
  <conditionalFormatting sqref="G4430:IT4430">
    <cfRule type="expression" dxfId="261" priority="536" stopIfTrue="1">
      <formula>IF(DATE(YEAR(TODAY()),MONTH(K4430),DAY(K4430))=TODAY(),TRUE)</formula>
    </cfRule>
  </conditionalFormatting>
  <conditionalFormatting sqref="F4430">
    <cfRule type="cellIs" priority="535" stopIfTrue="1" operator="equal">
      <formula>0</formula>
    </cfRule>
  </conditionalFormatting>
  <conditionalFormatting sqref="G4431:IT4431">
    <cfRule type="expression" dxfId="260" priority="534" stopIfTrue="1">
      <formula>IF(DATE(YEAR(TODAY()),MONTH(K4431),DAY(K4431))=TODAY(),TRUE)</formula>
    </cfRule>
  </conditionalFormatting>
  <conditionalFormatting sqref="F4431">
    <cfRule type="cellIs" priority="533" stopIfTrue="1" operator="equal">
      <formula>0</formula>
    </cfRule>
  </conditionalFormatting>
  <conditionalFormatting sqref="G4434:IT4434">
    <cfRule type="expression" dxfId="259" priority="532" stopIfTrue="1">
      <formula>IF(DATE(YEAR(TODAY()),MONTH(K4434),DAY(K4434))=TODAY(),TRUE)</formula>
    </cfRule>
  </conditionalFormatting>
  <conditionalFormatting sqref="F4434">
    <cfRule type="cellIs" priority="531" stopIfTrue="1" operator="equal">
      <formula>0</formula>
    </cfRule>
  </conditionalFormatting>
  <conditionalFormatting sqref="G4432:IT4432">
    <cfRule type="expression" dxfId="258" priority="530" stopIfTrue="1">
      <formula>IF(DATE(YEAR(TODAY()),MONTH(K4432),DAY(K4432))=TODAY(),TRUE)</formula>
    </cfRule>
  </conditionalFormatting>
  <conditionalFormatting sqref="F4432">
    <cfRule type="cellIs" priority="529" stopIfTrue="1" operator="equal">
      <formula>0</formula>
    </cfRule>
  </conditionalFormatting>
  <conditionalFormatting sqref="G4433:IT4433">
    <cfRule type="expression" dxfId="257" priority="528" stopIfTrue="1">
      <formula>IF(DATE(YEAR(TODAY()),MONTH(K4433),DAY(K4433))=TODAY(),TRUE)</formula>
    </cfRule>
  </conditionalFormatting>
  <conditionalFormatting sqref="F4433">
    <cfRule type="cellIs" priority="527" stopIfTrue="1" operator="equal">
      <formula>0</formula>
    </cfRule>
  </conditionalFormatting>
  <conditionalFormatting sqref="G4435:IT4435">
    <cfRule type="expression" dxfId="256" priority="526" stopIfTrue="1">
      <formula>IF(DATE(YEAR(TODAY()),MONTH(K4435),DAY(K4435))=TODAY(),TRUE)</formula>
    </cfRule>
  </conditionalFormatting>
  <conditionalFormatting sqref="F4435">
    <cfRule type="cellIs" priority="525" stopIfTrue="1" operator="equal">
      <formula>0</formula>
    </cfRule>
  </conditionalFormatting>
  <conditionalFormatting sqref="G4436:IT4437">
    <cfRule type="expression" dxfId="255" priority="524" stopIfTrue="1">
      <formula>IF(DATE(YEAR(TODAY()),MONTH(K4436),DAY(K4436))=TODAY(),TRUE)</formula>
    </cfRule>
  </conditionalFormatting>
  <conditionalFormatting sqref="F4436:F4437">
    <cfRule type="cellIs" priority="523" stopIfTrue="1" operator="equal">
      <formula>0</formula>
    </cfRule>
  </conditionalFormatting>
  <conditionalFormatting sqref="G4438:IT4438">
    <cfRule type="expression" dxfId="254" priority="522" stopIfTrue="1">
      <formula>IF(DATE(YEAR(TODAY()),MONTH(K4438),DAY(K4438))=TODAY(),TRUE)</formula>
    </cfRule>
  </conditionalFormatting>
  <conditionalFormatting sqref="F4438">
    <cfRule type="cellIs" priority="521" stopIfTrue="1" operator="equal">
      <formula>0</formula>
    </cfRule>
  </conditionalFormatting>
  <conditionalFormatting sqref="G4439:IT4440">
    <cfRule type="expression" dxfId="253" priority="520" stopIfTrue="1">
      <formula>IF(DATE(YEAR(TODAY()),MONTH(K4439),DAY(K4439))=TODAY(),TRUE)</formula>
    </cfRule>
  </conditionalFormatting>
  <conditionalFormatting sqref="F4439:F4440">
    <cfRule type="cellIs" priority="519" stopIfTrue="1" operator="equal">
      <formula>0</formula>
    </cfRule>
  </conditionalFormatting>
  <conditionalFormatting sqref="G4445:IT4445">
    <cfRule type="expression" dxfId="252" priority="518" stopIfTrue="1">
      <formula>IF(DATE(YEAR(TODAY()),MONTH(K4445),DAY(K4445))=TODAY(),TRUE)</formula>
    </cfRule>
  </conditionalFormatting>
  <conditionalFormatting sqref="F4445">
    <cfRule type="cellIs" priority="517" stopIfTrue="1" operator="equal">
      <formula>0</formula>
    </cfRule>
  </conditionalFormatting>
  <conditionalFormatting sqref="G4443:IT4443">
    <cfRule type="expression" dxfId="251" priority="516" stopIfTrue="1">
      <formula>IF(DATE(YEAR(TODAY()),MONTH(K4443),DAY(K4443))=TODAY(),TRUE)</formula>
    </cfRule>
  </conditionalFormatting>
  <conditionalFormatting sqref="F4443">
    <cfRule type="cellIs" priority="515" stopIfTrue="1" operator="equal">
      <formula>0</formula>
    </cfRule>
  </conditionalFormatting>
  <conditionalFormatting sqref="G4444:IT4444">
    <cfRule type="expression" dxfId="250" priority="514" stopIfTrue="1">
      <formula>IF(DATE(YEAR(TODAY()),MONTH(K4444),DAY(K4444))=TODAY(),TRUE)</formula>
    </cfRule>
  </conditionalFormatting>
  <conditionalFormatting sqref="F4444">
    <cfRule type="cellIs" priority="513" stopIfTrue="1" operator="equal">
      <formula>0</formula>
    </cfRule>
  </conditionalFormatting>
  <conditionalFormatting sqref="G4452:IT4452">
    <cfRule type="expression" dxfId="249" priority="512" stopIfTrue="1">
      <formula>IF(DATE(YEAR(TODAY()),MONTH(K4452),DAY(K4452))=TODAY(),TRUE)</formula>
    </cfRule>
  </conditionalFormatting>
  <conditionalFormatting sqref="F4452">
    <cfRule type="cellIs" priority="511" stopIfTrue="1" operator="equal">
      <formula>0</formula>
    </cfRule>
  </conditionalFormatting>
  <conditionalFormatting sqref="G4446:IT4449 G4451:IT4451">
    <cfRule type="expression" dxfId="248" priority="510" stopIfTrue="1">
      <formula>IF(DATE(YEAR(TODAY()),MONTH(K4446),DAY(K4446))=TODAY(),TRUE)</formula>
    </cfRule>
  </conditionalFormatting>
  <conditionalFormatting sqref="F4446:F4449 F4451">
    <cfRule type="cellIs" priority="509" stopIfTrue="1" operator="equal">
      <formula>0</formula>
    </cfRule>
  </conditionalFormatting>
  <conditionalFormatting sqref="G4450:IT4450">
    <cfRule type="expression" dxfId="247" priority="508" stopIfTrue="1">
      <formula>IF(DATE(YEAR(TODAY()),MONTH(K4450),DAY(K4450))=TODAY(),TRUE)</formula>
    </cfRule>
  </conditionalFormatting>
  <conditionalFormatting sqref="F4450">
    <cfRule type="cellIs" priority="507" stopIfTrue="1" operator="equal">
      <formula>0</formula>
    </cfRule>
  </conditionalFormatting>
  <conditionalFormatting sqref="G4458:IT4459 G4462:IT4462">
    <cfRule type="expression" dxfId="246" priority="506" stopIfTrue="1">
      <formula>IF(DATE(YEAR(TODAY()),MONTH(K4458),DAY(K4458))=TODAY(),TRUE)</formula>
    </cfRule>
  </conditionalFormatting>
  <conditionalFormatting sqref="F4458">
    <cfRule type="cellIs" priority="505" stopIfTrue="1" operator="equal">
      <formula>0</formula>
    </cfRule>
  </conditionalFormatting>
  <conditionalFormatting sqref="G4453:IT4453">
    <cfRule type="expression" dxfId="245" priority="504" stopIfTrue="1">
      <formula>IF(DATE(YEAR(TODAY()),MONTH(K4453),DAY(K4453))=TODAY(),TRUE)</formula>
    </cfRule>
  </conditionalFormatting>
  <conditionalFormatting sqref="F4453">
    <cfRule type="cellIs" priority="503" stopIfTrue="1" operator="equal">
      <formula>0</formula>
    </cfRule>
  </conditionalFormatting>
  <conditionalFormatting sqref="G4454:IT4454">
    <cfRule type="expression" dxfId="244" priority="502" stopIfTrue="1">
      <formula>IF(DATE(YEAR(TODAY()),MONTH(K4454),DAY(K4454))=TODAY(),TRUE)</formula>
    </cfRule>
  </conditionalFormatting>
  <conditionalFormatting sqref="F4454">
    <cfRule type="cellIs" priority="501" stopIfTrue="1" operator="equal">
      <formula>0</formula>
    </cfRule>
  </conditionalFormatting>
  <conditionalFormatting sqref="G4455:IT4456">
    <cfRule type="expression" dxfId="243" priority="500" stopIfTrue="1">
      <formula>IF(DATE(YEAR(TODAY()),MONTH(K4455),DAY(K4455))=TODAY(),TRUE)</formula>
    </cfRule>
  </conditionalFormatting>
  <conditionalFormatting sqref="F4455:F4456">
    <cfRule type="cellIs" priority="499" stopIfTrue="1" operator="equal">
      <formula>0</formula>
    </cfRule>
  </conditionalFormatting>
  <conditionalFormatting sqref="G4457:IT4457">
    <cfRule type="expression" dxfId="242" priority="498" stopIfTrue="1">
      <formula>IF(DATE(YEAR(TODAY()),MONTH(K4457),DAY(K4457))=TODAY(),TRUE)</formula>
    </cfRule>
  </conditionalFormatting>
  <conditionalFormatting sqref="F4457">
    <cfRule type="cellIs" priority="497" stopIfTrue="1" operator="equal">
      <formula>0</formula>
    </cfRule>
  </conditionalFormatting>
  <conditionalFormatting sqref="G4461:IT4461">
    <cfRule type="expression" dxfId="241" priority="496" stopIfTrue="1">
      <formula>IF(DATE(YEAR(TODAY()),MONTH(K4461),DAY(K4461))=TODAY(),TRUE)</formula>
    </cfRule>
  </conditionalFormatting>
  <conditionalFormatting sqref="F4461">
    <cfRule type="cellIs" priority="495" stopIfTrue="1" operator="equal">
      <formula>0</formula>
    </cfRule>
  </conditionalFormatting>
  <conditionalFormatting sqref="G4460:IT4460">
    <cfRule type="expression" dxfId="240" priority="494" stopIfTrue="1">
      <formula>IF(DATE(YEAR(TODAY()),MONTH(K4460),DAY(K4460))=TODAY(),TRUE)</formula>
    </cfRule>
  </conditionalFormatting>
  <conditionalFormatting sqref="F4459:F4460">
    <cfRule type="cellIs" priority="492" stopIfTrue="1" operator="equal">
      <formula>0</formula>
    </cfRule>
  </conditionalFormatting>
  <conditionalFormatting sqref="F4462">
    <cfRule type="cellIs" priority="491" stopIfTrue="1" operator="equal">
      <formula>0</formula>
    </cfRule>
  </conditionalFormatting>
  <conditionalFormatting sqref="F3309">
    <cfRule type="cellIs" priority="490" stopIfTrue="1" operator="equal">
      <formula>0</formula>
    </cfRule>
  </conditionalFormatting>
  <conditionalFormatting sqref="G4468:IT4468">
    <cfRule type="expression" dxfId="239" priority="489" stopIfTrue="1">
      <formula>IF(DATE(YEAR(TODAY()),MONTH(K4468),DAY(K4468))=TODAY(),TRUE)</formula>
    </cfRule>
  </conditionalFormatting>
  <conditionalFormatting sqref="F4468">
    <cfRule type="cellIs" priority="488" stopIfTrue="1" operator="equal">
      <formula>0</formula>
    </cfRule>
  </conditionalFormatting>
  <conditionalFormatting sqref="G4463:IT4464">
    <cfRule type="expression" dxfId="238" priority="487" stopIfTrue="1">
      <formula>IF(DATE(YEAR(TODAY()),MONTH(K4463),DAY(K4463))=TODAY(),TRUE)</formula>
    </cfRule>
  </conditionalFormatting>
  <conditionalFormatting sqref="F4463:F4464">
    <cfRule type="cellIs" priority="486" stopIfTrue="1" operator="equal">
      <formula>0</formula>
    </cfRule>
  </conditionalFormatting>
  <conditionalFormatting sqref="G4465:IT4466">
    <cfRule type="expression" dxfId="237" priority="485" stopIfTrue="1">
      <formula>IF(DATE(YEAR(TODAY()),MONTH(K4465),DAY(K4465))=TODAY(),TRUE)</formula>
    </cfRule>
  </conditionalFormatting>
  <conditionalFormatting sqref="F4465:F4466">
    <cfRule type="cellIs" priority="484" stopIfTrue="1" operator="equal">
      <formula>0</formula>
    </cfRule>
  </conditionalFormatting>
  <conditionalFormatting sqref="G4467:IT4467">
    <cfRule type="expression" dxfId="236" priority="483" stopIfTrue="1">
      <formula>IF(DATE(YEAR(TODAY()),MONTH(K4467),DAY(K4467))=TODAY(),TRUE)</formula>
    </cfRule>
  </conditionalFormatting>
  <conditionalFormatting sqref="F4467">
    <cfRule type="cellIs" priority="482" stopIfTrue="1" operator="equal">
      <formula>0</formula>
    </cfRule>
  </conditionalFormatting>
  <conditionalFormatting sqref="G4469:IT4469">
    <cfRule type="expression" dxfId="235" priority="481" stopIfTrue="1">
      <formula>IF(DATE(YEAR(TODAY()),MONTH(K4469),DAY(K4469))=TODAY(),TRUE)</formula>
    </cfRule>
  </conditionalFormatting>
  <conditionalFormatting sqref="F4469">
    <cfRule type="cellIs" priority="480" stopIfTrue="1" operator="equal">
      <formula>0</formula>
    </cfRule>
  </conditionalFormatting>
  <conditionalFormatting sqref="G4470:IT4470">
    <cfRule type="expression" dxfId="234" priority="479" stopIfTrue="1">
      <formula>IF(DATE(YEAR(TODAY()),MONTH(K4470),DAY(K4470))=TODAY(),TRUE)</formula>
    </cfRule>
  </conditionalFormatting>
  <conditionalFormatting sqref="F4470">
    <cfRule type="cellIs" priority="478" stopIfTrue="1" operator="equal">
      <formula>0</formula>
    </cfRule>
  </conditionalFormatting>
  <conditionalFormatting sqref="G4472:IT4472">
    <cfRule type="expression" dxfId="233" priority="477" stopIfTrue="1">
      <formula>IF(DATE(YEAR(TODAY()),MONTH(K4472),DAY(K4472))=TODAY(),TRUE)</formula>
    </cfRule>
  </conditionalFormatting>
  <conditionalFormatting sqref="F4472">
    <cfRule type="cellIs" priority="476" stopIfTrue="1" operator="equal">
      <formula>0</formula>
    </cfRule>
  </conditionalFormatting>
  <conditionalFormatting sqref="G4471:IT4471">
    <cfRule type="expression" dxfId="232" priority="475" stopIfTrue="1">
      <formula>IF(DATE(YEAR(TODAY()),MONTH(K4471),DAY(K4471))=TODAY(),TRUE)</formula>
    </cfRule>
  </conditionalFormatting>
  <conditionalFormatting sqref="F4471">
    <cfRule type="cellIs" priority="474" stopIfTrue="1" operator="equal">
      <formula>0</formula>
    </cfRule>
  </conditionalFormatting>
  <conditionalFormatting sqref="F2153">
    <cfRule type="cellIs" priority="473" stopIfTrue="1" operator="equal">
      <formula>0</formula>
    </cfRule>
  </conditionalFormatting>
  <conditionalFormatting sqref="G4478:IT4478">
    <cfRule type="expression" dxfId="231" priority="472" stopIfTrue="1">
      <formula>IF(DATE(YEAR(TODAY()),MONTH(K4478),DAY(K4478))=TODAY(),TRUE)</formula>
    </cfRule>
  </conditionalFormatting>
  <conditionalFormatting sqref="F4478">
    <cfRule type="cellIs" priority="471" stopIfTrue="1" operator="equal">
      <formula>0</formula>
    </cfRule>
  </conditionalFormatting>
  <conditionalFormatting sqref="G4473:IT4473">
    <cfRule type="expression" dxfId="230" priority="470" stopIfTrue="1">
      <formula>IF(DATE(YEAR(TODAY()),MONTH(K4473),DAY(K4473))=TODAY(),TRUE)</formula>
    </cfRule>
  </conditionalFormatting>
  <conditionalFormatting sqref="F4473">
    <cfRule type="cellIs" priority="469" stopIfTrue="1" operator="equal">
      <formula>0</formula>
    </cfRule>
  </conditionalFormatting>
  <conditionalFormatting sqref="G4474:IT4474">
    <cfRule type="expression" dxfId="229" priority="468" stopIfTrue="1">
      <formula>IF(DATE(YEAR(TODAY()),MONTH(K4474),DAY(K4474))=TODAY(),TRUE)</formula>
    </cfRule>
  </conditionalFormatting>
  <conditionalFormatting sqref="F4474">
    <cfRule type="cellIs" priority="467" stopIfTrue="1" operator="equal">
      <formula>0</formula>
    </cfRule>
  </conditionalFormatting>
  <conditionalFormatting sqref="G4476:IT4476">
    <cfRule type="expression" dxfId="228" priority="466" stopIfTrue="1">
      <formula>IF(DATE(YEAR(TODAY()),MONTH(K4476),DAY(K4476))=TODAY(),TRUE)</formula>
    </cfRule>
  </conditionalFormatting>
  <conditionalFormatting sqref="F4476">
    <cfRule type="cellIs" priority="465" stopIfTrue="1" operator="equal">
      <formula>0</formula>
    </cfRule>
  </conditionalFormatting>
  <conditionalFormatting sqref="G4477:IT4478">
    <cfRule type="expression" dxfId="227" priority="464" stopIfTrue="1">
      <formula>IF(DATE(YEAR(TODAY()),MONTH(K4477),DAY(K4477))=TODAY(),TRUE)</formula>
    </cfRule>
  </conditionalFormatting>
  <conditionalFormatting sqref="F4477:F4478">
    <cfRule type="cellIs" priority="463" stopIfTrue="1" operator="equal">
      <formula>0</formula>
    </cfRule>
  </conditionalFormatting>
  <conditionalFormatting sqref="G4479:IT4479 G4496:IT4496">
    <cfRule type="expression" dxfId="226" priority="462" stopIfTrue="1">
      <formula>IF(DATE(YEAR(TODAY()),MONTH(K4479),DAY(K4479))=TODAY(),TRUE)</formula>
    </cfRule>
  </conditionalFormatting>
  <conditionalFormatting sqref="F4479 F4496">
    <cfRule type="cellIs" priority="461" stopIfTrue="1" operator="equal">
      <formula>0</formula>
    </cfRule>
  </conditionalFormatting>
  <conditionalFormatting sqref="G4480:IT4480 G4484:IT4485">
    <cfRule type="expression" dxfId="225" priority="460" stopIfTrue="1">
      <formula>IF(DATE(YEAR(TODAY()),MONTH(K4480),DAY(K4480))=TODAY(),TRUE)</formula>
    </cfRule>
  </conditionalFormatting>
  <conditionalFormatting sqref="F4480 F4484">
    <cfRule type="cellIs" priority="459" stopIfTrue="1" operator="equal">
      <formula>0</formula>
    </cfRule>
  </conditionalFormatting>
  <conditionalFormatting sqref="G4495:IT4495">
    <cfRule type="expression" dxfId="224" priority="458" stopIfTrue="1">
      <formula>IF(DATE(YEAR(TODAY()),MONTH(K4495),DAY(K4495))=TODAY(),TRUE)</formula>
    </cfRule>
  </conditionalFormatting>
  <conditionalFormatting sqref="F4495">
    <cfRule type="cellIs" priority="457" stopIfTrue="1" operator="equal">
      <formula>0</formula>
    </cfRule>
  </conditionalFormatting>
  <conditionalFormatting sqref="G4481:IT4483">
    <cfRule type="expression" dxfId="223" priority="456" stopIfTrue="1">
      <formula>IF(DATE(YEAR(TODAY()),MONTH(K4481),DAY(K4481))=TODAY(),TRUE)</formula>
    </cfRule>
  </conditionalFormatting>
  <conditionalFormatting sqref="F4481:F4483">
    <cfRule type="cellIs" priority="455" stopIfTrue="1" operator="equal">
      <formula>0</formula>
    </cfRule>
  </conditionalFormatting>
  <conditionalFormatting sqref="G4494:IT4494">
    <cfRule type="expression" dxfId="222" priority="454" stopIfTrue="1">
      <formula>IF(DATE(YEAR(TODAY()),MONTH(K4494),DAY(K4494))=TODAY(),TRUE)</formula>
    </cfRule>
  </conditionalFormatting>
  <conditionalFormatting sqref="F4494">
    <cfRule type="cellIs" priority="453" stopIfTrue="1" operator="equal">
      <formula>0</formula>
    </cfRule>
  </conditionalFormatting>
  <conditionalFormatting sqref="G4486:IT4486">
    <cfRule type="expression" dxfId="221" priority="452" stopIfTrue="1">
      <formula>IF(DATE(YEAR(TODAY()),MONTH(K4486),DAY(K4486))=TODAY(),TRUE)</formula>
    </cfRule>
  </conditionalFormatting>
  <conditionalFormatting sqref="F4486">
    <cfRule type="cellIs" priority="451" stopIfTrue="1" operator="equal">
      <formula>0</formula>
    </cfRule>
  </conditionalFormatting>
  <conditionalFormatting sqref="F4485">
    <cfRule type="cellIs" priority="450" stopIfTrue="1" operator="equal">
      <formula>0</formula>
    </cfRule>
  </conditionalFormatting>
  <conditionalFormatting sqref="G4487:IT4487">
    <cfRule type="expression" dxfId="220" priority="449" stopIfTrue="1">
      <formula>IF(DATE(YEAR(TODAY()),MONTH(K4487),DAY(K4487))=TODAY(),TRUE)</formula>
    </cfRule>
  </conditionalFormatting>
  <conditionalFormatting sqref="F4487">
    <cfRule type="cellIs" priority="448" stopIfTrue="1" operator="equal">
      <formula>0</formula>
    </cfRule>
  </conditionalFormatting>
  <conditionalFormatting sqref="G4489:IT4489">
    <cfRule type="expression" dxfId="219" priority="447" stopIfTrue="1">
      <formula>IF(DATE(YEAR(TODAY()),MONTH(K4489),DAY(K4489))=TODAY(),TRUE)</formula>
    </cfRule>
  </conditionalFormatting>
  <conditionalFormatting sqref="F4489">
    <cfRule type="cellIs" priority="446" stopIfTrue="1" operator="equal">
      <formula>0</formula>
    </cfRule>
  </conditionalFormatting>
  <conditionalFormatting sqref="G4488:IT4488">
    <cfRule type="expression" dxfId="218" priority="445" stopIfTrue="1">
      <formula>IF(DATE(YEAR(TODAY()),MONTH(K4488),DAY(K4488))=TODAY(),TRUE)</formula>
    </cfRule>
  </conditionalFormatting>
  <conditionalFormatting sqref="F4488">
    <cfRule type="cellIs" priority="444" stopIfTrue="1" operator="equal">
      <formula>0</formula>
    </cfRule>
  </conditionalFormatting>
  <conditionalFormatting sqref="G4490:IT4490">
    <cfRule type="expression" dxfId="217" priority="443" stopIfTrue="1">
      <formula>IF(DATE(YEAR(TODAY()),MONTH(K4490),DAY(K4490))=TODAY(),TRUE)</formula>
    </cfRule>
  </conditionalFormatting>
  <conditionalFormatting sqref="F4490">
    <cfRule type="cellIs" priority="442" stopIfTrue="1" operator="equal">
      <formula>0</formula>
    </cfRule>
  </conditionalFormatting>
  <conditionalFormatting sqref="G4491:IT4491">
    <cfRule type="expression" dxfId="216" priority="441" stopIfTrue="1">
      <formula>IF(DATE(YEAR(TODAY()),MONTH(K4491),DAY(K4491))=TODAY(),TRUE)</formula>
    </cfRule>
  </conditionalFormatting>
  <conditionalFormatting sqref="F4491">
    <cfRule type="cellIs" priority="440" stopIfTrue="1" operator="equal">
      <formula>0</formula>
    </cfRule>
  </conditionalFormatting>
  <conditionalFormatting sqref="G4492:IT4492">
    <cfRule type="expression" dxfId="215" priority="439" stopIfTrue="1">
      <formula>IF(DATE(YEAR(TODAY()),MONTH(K4492),DAY(K4492))=TODAY(),TRUE)</formula>
    </cfRule>
  </conditionalFormatting>
  <conditionalFormatting sqref="F4492">
    <cfRule type="cellIs" priority="438" stopIfTrue="1" operator="equal">
      <formula>0</formula>
    </cfRule>
  </conditionalFormatting>
  <conditionalFormatting sqref="G4493:IT4493">
    <cfRule type="expression" dxfId="214" priority="437" stopIfTrue="1">
      <formula>IF(DATE(YEAR(TODAY()),MONTH(K4493),DAY(K4493))=TODAY(),TRUE)</formula>
    </cfRule>
  </conditionalFormatting>
  <conditionalFormatting sqref="F4493">
    <cfRule type="cellIs" priority="436" stopIfTrue="1" operator="equal">
      <formula>0</formula>
    </cfRule>
  </conditionalFormatting>
  <conditionalFormatting sqref="G4497:IT4497 G4509:IT4509 G4517:IT4517">
    <cfRule type="expression" dxfId="213" priority="435" stopIfTrue="1">
      <formula>IF(DATE(YEAR(TODAY()),MONTH(K4497),DAY(K4497))=TODAY(),TRUE)</formula>
    </cfRule>
  </conditionalFormatting>
  <conditionalFormatting sqref="F4497 F4509 F4517">
    <cfRule type="cellIs" priority="434" stopIfTrue="1" operator="equal">
      <formula>0</formula>
    </cfRule>
  </conditionalFormatting>
  <conditionalFormatting sqref="G4500:IT4500">
    <cfRule type="expression" dxfId="212" priority="433" stopIfTrue="1">
      <formula>IF(DATE(YEAR(TODAY()),MONTH(K4500),DAY(K4500))=TODAY(),TRUE)</formula>
    </cfRule>
  </conditionalFormatting>
  <conditionalFormatting sqref="F4500">
    <cfRule type="cellIs" priority="432" stopIfTrue="1" operator="equal">
      <formula>0</formula>
    </cfRule>
  </conditionalFormatting>
  <conditionalFormatting sqref="G4498:IT4498">
    <cfRule type="expression" dxfId="211" priority="431" stopIfTrue="1">
      <formula>IF(DATE(YEAR(TODAY()),MONTH(K4498),DAY(K4498))=TODAY(),TRUE)</formula>
    </cfRule>
  </conditionalFormatting>
  <conditionalFormatting sqref="F4498">
    <cfRule type="cellIs" priority="430" stopIfTrue="1" operator="equal">
      <formula>0</formula>
    </cfRule>
  </conditionalFormatting>
  <conditionalFormatting sqref="G4499:IT4499">
    <cfRule type="expression" dxfId="210" priority="429" stopIfTrue="1">
      <formula>IF(DATE(YEAR(TODAY()),MONTH(K4499),DAY(K4499))=TODAY(),TRUE)</formula>
    </cfRule>
  </conditionalFormatting>
  <conditionalFormatting sqref="F4499">
    <cfRule type="cellIs" priority="428" stopIfTrue="1" operator="equal">
      <formula>0</formula>
    </cfRule>
  </conditionalFormatting>
  <conditionalFormatting sqref="G4501:IT4501">
    <cfRule type="expression" dxfId="209" priority="427" stopIfTrue="1">
      <formula>IF(DATE(YEAR(TODAY()),MONTH(K4501),DAY(K4501))=TODAY(),TRUE)</formula>
    </cfRule>
  </conditionalFormatting>
  <conditionalFormatting sqref="F4501">
    <cfRule type="cellIs" priority="426" stopIfTrue="1" operator="equal">
      <formula>0</formula>
    </cfRule>
  </conditionalFormatting>
  <conditionalFormatting sqref="G4507:IT4507">
    <cfRule type="expression" dxfId="208" priority="425" stopIfTrue="1">
      <formula>IF(DATE(YEAR(TODAY()),MONTH(K4507),DAY(K4507))=TODAY(),TRUE)</formula>
    </cfRule>
  </conditionalFormatting>
  <conditionalFormatting sqref="F4507">
    <cfRule type="cellIs" priority="424" stopIfTrue="1" operator="equal">
      <formula>0</formula>
    </cfRule>
  </conditionalFormatting>
  <conditionalFormatting sqref="G4502:IT4502">
    <cfRule type="expression" dxfId="207" priority="423" stopIfTrue="1">
      <formula>IF(DATE(YEAR(TODAY()),MONTH(K4502),DAY(K4502))=TODAY(),TRUE)</formula>
    </cfRule>
  </conditionalFormatting>
  <conditionalFormatting sqref="F4502">
    <cfRule type="cellIs" priority="422" stopIfTrue="1" operator="equal">
      <formula>0</formula>
    </cfRule>
  </conditionalFormatting>
  <conditionalFormatting sqref="G4503:IT4504">
    <cfRule type="expression" dxfId="206" priority="421" stopIfTrue="1">
      <formula>IF(DATE(YEAR(TODAY()),MONTH(K4503),DAY(K4503))=TODAY(),TRUE)</formula>
    </cfRule>
  </conditionalFormatting>
  <conditionalFormatting sqref="F4503:F4504">
    <cfRule type="cellIs" priority="420" stopIfTrue="1" operator="equal">
      <formula>0</formula>
    </cfRule>
  </conditionalFormatting>
  <conditionalFormatting sqref="G4505:IT4506">
    <cfRule type="expression" dxfId="205" priority="419" stopIfTrue="1">
      <formula>IF(DATE(YEAR(TODAY()),MONTH(K4505),DAY(K4505))=TODAY(),TRUE)</formula>
    </cfRule>
  </conditionalFormatting>
  <conditionalFormatting sqref="F4505:F4506">
    <cfRule type="cellIs" priority="418" stopIfTrue="1" operator="equal">
      <formula>0</formula>
    </cfRule>
  </conditionalFormatting>
  <conditionalFormatting sqref="G4508:IT4508">
    <cfRule type="expression" dxfId="204" priority="417" stopIfTrue="1">
      <formula>IF(DATE(YEAR(TODAY()),MONTH(K4508),DAY(K4508))=TODAY(),TRUE)</formula>
    </cfRule>
  </conditionalFormatting>
  <conditionalFormatting sqref="F4508">
    <cfRule type="cellIs" priority="416" stopIfTrue="1" operator="equal">
      <formula>0</formula>
    </cfRule>
  </conditionalFormatting>
  <conditionalFormatting sqref="G4510:IT4511">
    <cfRule type="expression" dxfId="203" priority="415" stopIfTrue="1">
      <formula>IF(DATE(YEAR(TODAY()),MONTH(K4510),DAY(K4510))=TODAY(),TRUE)</formula>
    </cfRule>
  </conditionalFormatting>
  <conditionalFormatting sqref="F4510:F4511">
    <cfRule type="cellIs" priority="414" stopIfTrue="1" operator="equal">
      <formula>0</formula>
    </cfRule>
  </conditionalFormatting>
  <conditionalFormatting sqref="G4512:IT4513">
    <cfRule type="expression" dxfId="202" priority="413" stopIfTrue="1">
      <formula>IF(DATE(YEAR(TODAY()),MONTH(K4512),DAY(K4512))=TODAY(),TRUE)</formula>
    </cfRule>
  </conditionalFormatting>
  <conditionalFormatting sqref="F4512:F4513">
    <cfRule type="cellIs" priority="412" stopIfTrue="1" operator="equal">
      <formula>0</formula>
    </cfRule>
  </conditionalFormatting>
  <conditionalFormatting sqref="G4514:IT4515">
    <cfRule type="expression" dxfId="201" priority="411" stopIfTrue="1">
      <formula>IF(DATE(YEAR(TODAY()),MONTH(K4514),DAY(K4514))=TODAY(),TRUE)</formula>
    </cfRule>
  </conditionalFormatting>
  <conditionalFormatting sqref="F4514:F4515">
    <cfRule type="cellIs" priority="410" stopIfTrue="1" operator="equal">
      <formula>0</formula>
    </cfRule>
  </conditionalFormatting>
  <conditionalFormatting sqref="G4525:IT4525">
    <cfRule type="expression" dxfId="200" priority="409" stopIfTrue="1">
      <formula>IF(DATE(YEAR(TODAY()),MONTH(K4525),DAY(K4525))=TODAY(),TRUE)</formula>
    </cfRule>
  </conditionalFormatting>
  <conditionalFormatting sqref="F4525">
    <cfRule type="cellIs" priority="408" stopIfTrue="1" operator="equal">
      <formula>0</formula>
    </cfRule>
  </conditionalFormatting>
  <conditionalFormatting sqref="G4516:IT4516">
    <cfRule type="expression" dxfId="199" priority="407" stopIfTrue="1">
      <formula>IF(DATE(YEAR(TODAY()),MONTH(K4516),DAY(K4516))=TODAY(),TRUE)</formula>
    </cfRule>
  </conditionalFormatting>
  <conditionalFormatting sqref="F4516">
    <cfRule type="cellIs" priority="406" stopIfTrue="1" operator="equal">
      <formula>0</formula>
    </cfRule>
  </conditionalFormatting>
  <conditionalFormatting sqref="G4526:IT4526 G4555:IT4555">
    <cfRule type="expression" dxfId="198" priority="405" stopIfTrue="1">
      <formula>IF(DATE(YEAR(TODAY()),MONTH(K4526),DAY(K4526))=TODAY(),TRUE)</formula>
    </cfRule>
  </conditionalFormatting>
  <conditionalFormatting sqref="F4526 F4555">
    <cfRule type="cellIs" priority="404" stopIfTrue="1" operator="equal">
      <formula>0</formula>
    </cfRule>
  </conditionalFormatting>
  <conditionalFormatting sqref="G4518:IT4521">
    <cfRule type="expression" dxfId="197" priority="403" stopIfTrue="1">
      <formula>IF(DATE(YEAR(TODAY()),MONTH(K4518),DAY(K4518))=TODAY(),TRUE)</formula>
    </cfRule>
  </conditionalFormatting>
  <conditionalFormatting sqref="F4518:F4521">
    <cfRule type="cellIs" priority="402" stopIfTrue="1" operator="equal">
      <formula>0</formula>
    </cfRule>
  </conditionalFormatting>
  <conditionalFormatting sqref="G4522:IT4523">
    <cfRule type="expression" dxfId="196" priority="401" stopIfTrue="1">
      <formula>IF(DATE(YEAR(TODAY()),MONTH(K4522),DAY(K4522))=TODAY(),TRUE)</formula>
    </cfRule>
  </conditionalFormatting>
  <conditionalFormatting sqref="F4522:F4523">
    <cfRule type="cellIs" priority="400" stopIfTrue="1" operator="equal">
      <formula>0</formula>
    </cfRule>
  </conditionalFormatting>
  <conditionalFormatting sqref="G4524:IT4524">
    <cfRule type="expression" dxfId="195" priority="399" stopIfTrue="1">
      <formula>IF(DATE(YEAR(TODAY()),MONTH(K4524),DAY(K4524))=TODAY(),TRUE)</formula>
    </cfRule>
  </conditionalFormatting>
  <conditionalFormatting sqref="F4524">
    <cfRule type="cellIs" priority="398" stopIfTrue="1" operator="equal">
      <formula>0</formula>
    </cfRule>
  </conditionalFormatting>
  <conditionalFormatting sqref="G4527:IT4527 G4530:IT4530">
    <cfRule type="expression" dxfId="194" priority="397" stopIfTrue="1">
      <formula>IF(DATE(YEAR(TODAY()),MONTH(K4527),DAY(K4527))=TODAY(),TRUE)</formula>
    </cfRule>
  </conditionalFormatting>
  <conditionalFormatting sqref="F4527 F4530">
    <cfRule type="cellIs" priority="396" stopIfTrue="1" operator="equal">
      <formula>0</formula>
    </cfRule>
  </conditionalFormatting>
  <conditionalFormatting sqref="G4528:IT4528">
    <cfRule type="expression" dxfId="193" priority="395" stopIfTrue="1">
      <formula>IF(DATE(YEAR(TODAY()),MONTH(K4528),DAY(K4528))=TODAY(),TRUE)</formula>
    </cfRule>
  </conditionalFormatting>
  <conditionalFormatting sqref="F4528">
    <cfRule type="cellIs" priority="394" stopIfTrue="1" operator="equal">
      <formula>0</formula>
    </cfRule>
  </conditionalFormatting>
  <conditionalFormatting sqref="G4529:IT4529">
    <cfRule type="expression" dxfId="192" priority="393" stopIfTrue="1">
      <formula>IF(DATE(YEAR(TODAY()),MONTH(K4529),DAY(K4529))=TODAY(),TRUE)</formula>
    </cfRule>
  </conditionalFormatting>
  <conditionalFormatting sqref="F4529">
    <cfRule type="cellIs" priority="392" stopIfTrue="1" operator="equal">
      <formula>0</formula>
    </cfRule>
  </conditionalFormatting>
  <conditionalFormatting sqref="G4531:IT4531">
    <cfRule type="expression" dxfId="191" priority="391" stopIfTrue="1">
      <formula>IF(DATE(YEAR(TODAY()),MONTH(K4531),DAY(K4531))=TODAY(),TRUE)</formula>
    </cfRule>
  </conditionalFormatting>
  <conditionalFormatting sqref="F4531">
    <cfRule type="cellIs" priority="390" stopIfTrue="1" operator="equal">
      <formula>0</formula>
    </cfRule>
  </conditionalFormatting>
  <conditionalFormatting sqref="G4533:IT4533">
    <cfRule type="expression" dxfId="190" priority="389" stopIfTrue="1">
      <formula>IF(DATE(YEAR(TODAY()),MONTH(K4533),DAY(K4533))=TODAY(),TRUE)</formula>
    </cfRule>
  </conditionalFormatting>
  <conditionalFormatting sqref="F4533">
    <cfRule type="cellIs" priority="388" stopIfTrue="1" operator="equal">
      <formula>0</formula>
    </cfRule>
  </conditionalFormatting>
  <conditionalFormatting sqref="G4532:IT4532">
    <cfRule type="expression" dxfId="189" priority="387" stopIfTrue="1">
      <formula>IF(DATE(YEAR(TODAY()),MONTH(K4532),DAY(K4532))=TODAY(),TRUE)</formula>
    </cfRule>
  </conditionalFormatting>
  <conditionalFormatting sqref="F4532">
    <cfRule type="cellIs" priority="386" stopIfTrue="1" operator="equal">
      <formula>0</formula>
    </cfRule>
  </conditionalFormatting>
  <conditionalFormatting sqref="G4534:IT4534">
    <cfRule type="expression" dxfId="188" priority="385" stopIfTrue="1">
      <formula>IF(DATE(YEAR(TODAY()),MONTH(K4534),DAY(K4534))=TODAY(),TRUE)</formula>
    </cfRule>
  </conditionalFormatting>
  <conditionalFormatting sqref="F4534">
    <cfRule type="cellIs" priority="384" stopIfTrue="1" operator="equal">
      <formula>0</formula>
    </cfRule>
  </conditionalFormatting>
  <conditionalFormatting sqref="G4535:IT4536">
    <cfRule type="expression" dxfId="187" priority="383" stopIfTrue="1">
      <formula>IF(DATE(YEAR(TODAY()),MONTH(K4535),DAY(K4535))=TODAY(),TRUE)</formula>
    </cfRule>
  </conditionalFormatting>
  <conditionalFormatting sqref="F4535:F4536">
    <cfRule type="cellIs" priority="382" stopIfTrue="1" operator="equal">
      <formula>0</formula>
    </cfRule>
  </conditionalFormatting>
  <conditionalFormatting sqref="G4546:IT4546">
    <cfRule type="expression" dxfId="186" priority="381" stopIfTrue="1">
      <formula>IF(DATE(YEAR(TODAY()),MONTH(K4546),DAY(K4546))=TODAY(),TRUE)</formula>
    </cfRule>
  </conditionalFormatting>
  <conditionalFormatting sqref="F4546">
    <cfRule type="cellIs" priority="380" stopIfTrue="1" operator="equal">
      <formula>0</formula>
    </cfRule>
  </conditionalFormatting>
  <conditionalFormatting sqref="G4537:IT4538">
    <cfRule type="expression" dxfId="185" priority="379" stopIfTrue="1">
      <formula>IF(DATE(YEAR(TODAY()),MONTH(K4537),DAY(K4537))=TODAY(),TRUE)</formula>
    </cfRule>
  </conditionalFormatting>
  <conditionalFormatting sqref="F4537:F4538">
    <cfRule type="cellIs" priority="378" stopIfTrue="1" operator="equal">
      <formula>0</formula>
    </cfRule>
  </conditionalFormatting>
  <conditionalFormatting sqref="G4539:IT4539">
    <cfRule type="expression" dxfId="184" priority="377" stopIfTrue="1">
      <formula>IF(DATE(YEAR(TODAY()),MONTH(K4539),DAY(K4539))=TODAY(),TRUE)</formula>
    </cfRule>
  </conditionalFormatting>
  <conditionalFormatting sqref="F4539">
    <cfRule type="cellIs" priority="376" stopIfTrue="1" operator="equal">
      <formula>0</formula>
    </cfRule>
  </conditionalFormatting>
  <conditionalFormatting sqref="F860">
    <cfRule type="cellIs" priority="375" stopIfTrue="1" operator="equal">
      <formula>0</formula>
    </cfRule>
  </conditionalFormatting>
  <conditionalFormatting sqref="G4540:IT4541">
    <cfRule type="expression" dxfId="183" priority="374" stopIfTrue="1">
      <formula>IF(DATE(YEAR(TODAY()),MONTH(K4540),DAY(K4540))=TODAY(),TRUE)</formula>
    </cfRule>
  </conditionalFormatting>
  <conditionalFormatting sqref="F4540:F4541">
    <cfRule type="cellIs" priority="373" stopIfTrue="1" operator="equal">
      <formula>0</formula>
    </cfRule>
  </conditionalFormatting>
  <conditionalFormatting sqref="G4542:IT4542">
    <cfRule type="expression" dxfId="182" priority="372" stopIfTrue="1">
      <formula>IF(DATE(YEAR(TODAY()),MONTH(K4542),DAY(K4542))=TODAY(),TRUE)</formula>
    </cfRule>
  </conditionalFormatting>
  <conditionalFormatting sqref="F4542">
    <cfRule type="cellIs" priority="371" stopIfTrue="1" operator="equal">
      <formula>0</formula>
    </cfRule>
  </conditionalFormatting>
  <conditionalFormatting sqref="G4543:IT4543">
    <cfRule type="expression" dxfId="181" priority="370" stopIfTrue="1">
      <formula>IF(DATE(YEAR(TODAY()),MONTH(K4543),DAY(K4543))=TODAY(),TRUE)</formula>
    </cfRule>
  </conditionalFormatting>
  <conditionalFormatting sqref="F4543">
    <cfRule type="cellIs" priority="369" stopIfTrue="1" operator="equal">
      <formula>0</formula>
    </cfRule>
  </conditionalFormatting>
  <conditionalFormatting sqref="G4544:IT4544">
    <cfRule type="expression" dxfId="180" priority="368" stopIfTrue="1">
      <formula>IF(DATE(YEAR(TODAY()),MONTH(K4544),DAY(K4544))=TODAY(),TRUE)</formula>
    </cfRule>
  </conditionalFormatting>
  <conditionalFormatting sqref="F4544">
    <cfRule type="cellIs" priority="367" stopIfTrue="1" operator="equal">
      <formula>0</formula>
    </cfRule>
  </conditionalFormatting>
  <conditionalFormatting sqref="G4545:IT4545">
    <cfRule type="expression" dxfId="179" priority="366" stopIfTrue="1">
      <formula>IF(DATE(YEAR(TODAY()),MONTH(K4545),DAY(K4545))=TODAY(),TRUE)</formula>
    </cfRule>
  </conditionalFormatting>
  <conditionalFormatting sqref="F4545">
    <cfRule type="cellIs" priority="365" stopIfTrue="1" operator="equal">
      <formula>0</formula>
    </cfRule>
  </conditionalFormatting>
  <conditionalFormatting sqref="G4547:IT4547">
    <cfRule type="expression" dxfId="178" priority="364" stopIfTrue="1">
      <formula>IF(DATE(YEAR(TODAY()),MONTH(K4547),DAY(K4547))=TODAY(),TRUE)</formula>
    </cfRule>
  </conditionalFormatting>
  <conditionalFormatting sqref="F4547">
    <cfRule type="cellIs" priority="363" stopIfTrue="1" operator="equal">
      <formula>0</formula>
    </cfRule>
  </conditionalFormatting>
  <conditionalFormatting sqref="G4549:IT4549">
    <cfRule type="expression" dxfId="177" priority="362" stopIfTrue="1">
      <formula>IF(DATE(YEAR(TODAY()),MONTH(K4549),DAY(K4549))=TODAY(),TRUE)</formula>
    </cfRule>
  </conditionalFormatting>
  <conditionalFormatting sqref="F4549">
    <cfRule type="cellIs" priority="361" stopIfTrue="1" operator="equal">
      <formula>0</formula>
    </cfRule>
  </conditionalFormatting>
  <conditionalFormatting sqref="G4548:IT4548">
    <cfRule type="expression" dxfId="176" priority="360" stopIfTrue="1">
      <formula>IF(DATE(YEAR(TODAY()),MONTH(K4548),DAY(K4548))=TODAY(),TRUE)</formula>
    </cfRule>
  </conditionalFormatting>
  <conditionalFormatting sqref="F4548">
    <cfRule type="cellIs" priority="359" stopIfTrue="1" operator="equal">
      <formula>0</formula>
    </cfRule>
  </conditionalFormatting>
  <conditionalFormatting sqref="G4550:IT4550">
    <cfRule type="expression" dxfId="175" priority="358" stopIfTrue="1">
      <formula>IF(DATE(YEAR(TODAY()),MONTH(K4550),DAY(K4550))=TODAY(),TRUE)</formula>
    </cfRule>
  </conditionalFormatting>
  <conditionalFormatting sqref="F4550">
    <cfRule type="cellIs" priority="357" stopIfTrue="1" operator="equal">
      <formula>0</formula>
    </cfRule>
  </conditionalFormatting>
  <conditionalFormatting sqref="G4552:IT4552">
    <cfRule type="expression" dxfId="174" priority="356" stopIfTrue="1">
      <formula>IF(DATE(YEAR(TODAY()),MONTH(K4552),DAY(K4552))=TODAY(),TRUE)</formula>
    </cfRule>
  </conditionalFormatting>
  <conditionalFormatting sqref="F4552">
    <cfRule type="cellIs" priority="355" stopIfTrue="1" operator="equal">
      <formula>0</formula>
    </cfRule>
  </conditionalFormatting>
  <conditionalFormatting sqref="G4551:IT4551">
    <cfRule type="expression" dxfId="173" priority="354" stopIfTrue="1">
      <formula>IF(DATE(YEAR(TODAY()),MONTH(K4551),DAY(K4551))=TODAY(),TRUE)</formula>
    </cfRule>
  </conditionalFormatting>
  <conditionalFormatting sqref="F4551">
    <cfRule type="cellIs" priority="353" stopIfTrue="1" operator="equal">
      <formula>0</formula>
    </cfRule>
  </conditionalFormatting>
  <conditionalFormatting sqref="G4554:IT4555">
    <cfRule type="expression" dxfId="172" priority="352" stopIfTrue="1">
      <formula>IF(DATE(YEAR(TODAY()),MONTH(K4554),DAY(K4554))=TODAY(),TRUE)</formula>
    </cfRule>
  </conditionalFormatting>
  <conditionalFormatting sqref="F4554:F4555">
    <cfRule type="cellIs" priority="351" stopIfTrue="1" operator="equal">
      <formula>0</formula>
    </cfRule>
  </conditionalFormatting>
  <conditionalFormatting sqref="G4553:IT4553">
    <cfRule type="expression" dxfId="171" priority="350" stopIfTrue="1">
      <formula>IF(DATE(YEAR(TODAY()),MONTH(K4553),DAY(K4553))=TODAY(),TRUE)</formula>
    </cfRule>
  </conditionalFormatting>
  <conditionalFormatting sqref="F4553">
    <cfRule type="cellIs" priority="349" stopIfTrue="1" operator="equal">
      <formula>0</formula>
    </cfRule>
  </conditionalFormatting>
  <conditionalFormatting sqref="G4556:IT4557 G4565:IT4565 G4616:IT4616">
    <cfRule type="expression" dxfId="170" priority="348" stopIfTrue="1">
      <formula>IF(DATE(YEAR(TODAY()),MONTH(K4556),DAY(K4556))=TODAY(),TRUE)</formula>
    </cfRule>
  </conditionalFormatting>
  <conditionalFormatting sqref="F4556:F4557">
    <cfRule type="cellIs" priority="347" stopIfTrue="1" operator="equal">
      <formula>0</formula>
    </cfRule>
  </conditionalFormatting>
  <conditionalFormatting sqref="G4560:IT4560">
    <cfRule type="expression" dxfId="169" priority="346" stopIfTrue="1">
      <formula>IF(DATE(YEAR(TODAY()),MONTH(K4560),DAY(K4560))=TODAY(),TRUE)</formula>
    </cfRule>
  </conditionalFormatting>
  <conditionalFormatting sqref="F4560">
    <cfRule type="cellIs" priority="345" stopIfTrue="1" operator="equal">
      <formula>0</formula>
    </cfRule>
  </conditionalFormatting>
  <conditionalFormatting sqref="G4558:IT4558">
    <cfRule type="expression" dxfId="168" priority="344" stopIfTrue="1">
      <formula>IF(DATE(YEAR(TODAY()),MONTH(K4558),DAY(K4558))=TODAY(),TRUE)</formula>
    </cfRule>
  </conditionalFormatting>
  <conditionalFormatting sqref="F4558">
    <cfRule type="cellIs" priority="343" stopIfTrue="1" operator="equal">
      <formula>0</formula>
    </cfRule>
  </conditionalFormatting>
  <conditionalFormatting sqref="G4559:IT4559">
    <cfRule type="expression" dxfId="167" priority="342" stopIfTrue="1">
      <formula>IF(DATE(YEAR(TODAY()),MONTH(K4559),DAY(K4559))=TODAY(),TRUE)</formula>
    </cfRule>
  </conditionalFormatting>
  <conditionalFormatting sqref="F4559">
    <cfRule type="cellIs" priority="341" stopIfTrue="1" operator="equal">
      <formula>0</formula>
    </cfRule>
  </conditionalFormatting>
  <conditionalFormatting sqref="G4561:IT4561 G4563:IT4563 G4565:IT4565">
    <cfRule type="expression" dxfId="166" priority="340" stopIfTrue="1">
      <formula>IF(DATE(YEAR(TODAY()),MONTH(K4561),DAY(K4561))=TODAY(),TRUE)</formula>
    </cfRule>
  </conditionalFormatting>
  <conditionalFormatting sqref="F4561">
    <cfRule type="cellIs" priority="339" stopIfTrue="1" operator="equal">
      <formula>0</formula>
    </cfRule>
  </conditionalFormatting>
  <conditionalFormatting sqref="G4562:IT4562">
    <cfRule type="expression" dxfId="165" priority="338" stopIfTrue="1">
      <formula>IF(DATE(YEAR(TODAY()),MONTH(K4562),DAY(K4562))=TODAY(),TRUE)</formula>
    </cfRule>
  </conditionalFormatting>
  <conditionalFormatting sqref="F4562:F4563 F4616 F4565">
    <cfRule type="cellIs" priority="336" stopIfTrue="1" operator="equal">
      <formula>0</formula>
    </cfRule>
  </conditionalFormatting>
  <conditionalFormatting sqref="G4566:IT4566">
    <cfRule type="expression" dxfId="164" priority="335" stopIfTrue="1">
      <formula>IF(DATE(YEAR(TODAY()),MONTH(K4566),DAY(K4566))=TODAY(),TRUE)</formula>
    </cfRule>
  </conditionalFormatting>
  <conditionalFormatting sqref="F4566">
    <cfRule type="cellIs" priority="334" stopIfTrue="1" operator="equal">
      <formula>0</formula>
    </cfRule>
  </conditionalFormatting>
  <conditionalFormatting sqref="G4564:IT4564">
    <cfRule type="expression" dxfId="163" priority="333" stopIfTrue="1">
      <formula>IF(DATE(YEAR(TODAY()),MONTH(K4564),DAY(K4564))=TODAY(),TRUE)</formula>
    </cfRule>
  </conditionalFormatting>
  <conditionalFormatting sqref="G4564:IT4564">
    <cfRule type="expression" dxfId="162" priority="332" stopIfTrue="1">
      <formula>IF(DATE(YEAR(TODAY()),MONTH(K4564),DAY(K4564))=TODAY(),TRUE)</formula>
    </cfRule>
  </conditionalFormatting>
  <conditionalFormatting sqref="F4564">
    <cfRule type="cellIs" priority="331" stopIfTrue="1" operator="equal">
      <formula>0</formula>
    </cfRule>
  </conditionalFormatting>
  <conditionalFormatting sqref="G4568:IT4568">
    <cfRule type="expression" dxfId="161" priority="330" stopIfTrue="1">
      <formula>IF(DATE(YEAR(TODAY()),MONTH(K4568),DAY(K4568))=TODAY(),TRUE)</formula>
    </cfRule>
  </conditionalFormatting>
  <conditionalFormatting sqref="F4568">
    <cfRule type="cellIs" priority="329" stopIfTrue="1" operator="equal">
      <formula>0</formula>
    </cfRule>
  </conditionalFormatting>
  <conditionalFormatting sqref="G4567:IT4567">
    <cfRule type="expression" dxfId="160" priority="328" stopIfTrue="1">
      <formula>IF(DATE(YEAR(TODAY()),MONTH(K4567),DAY(K4567))=TODAY(),TRUE)</formula>
    </cfRule>
  </conditionalFormatting>
  <conditionalFormatting sqref="F4567">
    <cfRule type="cellIs" priority="327" stopIfTrue="1" operator="equal">
      <formula>0</formula>
    </cfRule>
  </conditionalFormatting>
  <conditionalFormatting sqref="G4571:IT4571">
    <cfRule type="expression" dxfId="159" priority="326" stopIfTrue="1">
      <formula>IF(DATE(YEAR(TODAY()),MONTH(K4571),DAY(K4571))=TODAY(),TRUE)</formula>
    </cfRule>
  </conditionalFormatting>
  <conditionalFormatting sqref="F4571">
    <cfRule type="cellIs" priority="325" stopIfTrue="1" operator="equal">
      <formula>0</formula>
    </cfRule>
  </conditionalFormatting>
  <conditionalFormatting sqref="G4573:IT4573">
    <cfRule type="expression" dxfId="158" priority="324" stopIfTrue="1">
      <formula>IF(DATE(YEAR(TODAY()),MONTH(K4573),DAY(K4573))=TODAY(),TRUE)</formula>
    </cfRule>
  </conditionalFormatting>
  <conditionalFormatting sqref="F4573">
    <cfRule type="cellIs" priority="323" stopIfTrue="1" operator="equal">
      <formula>0</formula>
    </cfRule>
  </conditionalFormatting>
  <conditionalFormatting sqref="G4569:IT4569">
    <cfRule type="expression" dxfId="157" priority="322" stopIfTrue="1">
      <formula>IF(DATE(YEAR(TODAY()),MONTH(K4569),DAY(K4569))=TODAY(),TRUE)</formula>
    </cfRule>
  </conditionalFormatting>
  <conditionalFormatting sqref="F4569">
    <cfRule type="cellIs" priority="321" stopIfTrue="1" operator="equal">
      <formula>0</formula>
    </cfRule>
  </conditionalFormatting>
  <conditionalFormatting sqref="G4570:IT4570">
    <cfRule type="expression" dxfId="156" priority="320" stopIfTrue="1">
      <formula>IF(DATE(YEAR(TODAY()),MONTH(K4570),DAY(K4570))=TODAY(),TRUE)</formula>
    </cfRule>
  </conditionalFormatting>
  <conditionalFormatting sqref="F4570">
    <cfRule type="cellIs" priority="319" stopIfTrue="1" operator="equal">
      <formula>0</formula>
    </cfRule>
  </conditionalFormatting>
  <conditionalFormatting sqref="G4572:IT4572">
    <cfRule type="expression" dxfId="155" priority="318" stopIfTrue="1">
      <formula>IF(DATE(YEAR(TODAY()),MONTH(K4572),DAY(K4572))=TODAY(),TRUE)</formula>
    </cfRule>
  </conditionalFormatting>
  <conditionalFormatting sqref="F4572">
    <cfRule type="cellIs" priority="317" stopIfTrue="1" operator="equal">
      <formula>0</formula>
    </cfRule>
  </conditionalFormatting>
  <conditionalFormatting sqref="G4579:IT4579 G4587:IT4587">
    <cfRule type="expression" dxfId="154" priority="316" stopIfTrue="1">
      <formula>IF(DATE(YEAR(TODAY()),MONTH(K4579),DAY(K4579))=TODAY(),TRUE)</formula>
    </cfRule>
  </conditionalFormatting>
  <conditionalFormatting sqref="F4579 F4587">
    <cfRule type="cellIs" priority="315" stopIfTrue="1" operator="equal">
      <formula>0</formula>
    </cfRule>
  </conditionalFormatting>
  <conditionalFormatting sqref="G4574:IT4574">
    <cfRule type="expression" dxfId="153" priority="314" stopIfTrue="1">
      <formula>IF(DATE(YEAR(TODAY()),MONTH(K4574),DAY(K4574))=TODAY(),TRUE)</formula>
    </cfRule>
  </conditionalFormatting>
  <conditionalFormatting sqref="F4574">
    <cfRule type="cellIs" priority="313" stopIfTrue="1" operator="equal">
      <formula>0</formula>
    </cfRule>
  </conditionalFormatting>
  <conditionalFormatting sqref="G4575:IT4575">
    <cfRule type="expression" dxfId="152" priority="312" stopIfTrue="1">
      <formula>IF(DATE(YEAR(TODAY()),MONTH(K4575),DAY(K4575))=TODAY(),TRUE)</formula>
    </cfRule>
  </conditionalFormatting>
  <conditionalFormatting sqref="F4575">
    <cfRule type="cellIs" priority="311" stopIfTrue="1" operator="equal">
      <formula>0</formula>
    </cfRule>
  </conditionalFormatting>
  <conditionalFormatting sqref="G4576:IT4578">
    <cfRule type="expression" dxfId="151" priority="310" stopIfTrue="1">
      <formula>IF(DATE(YEAR(TODAY()),MONTH(K4576),DAY(K4576))=TODAY(),TRUE)</formula>
    </cfRule>
  </conditionalFormatting>
  <conditionalFormatting sqref="F4576:F4578">
    <cfRule type="cellIs" priority="309" stopIfTrue="1" operator="equal">
      <formula>0</formula>
    </cfRule>
  </conditionalFormatting>
  <conditionalFormatting sqref="G4580:IT4581">
    <cfRule type="expression" dxfId="150" priority="308" stopIfTrue="1">
      <formula>IF(DATE(YEAR(TODAY()),MONTH(K4580),DAY(K4580))=TODAY(),TRUE)</formula>
    </cfRule>
  </conditionalFormatting>
  <conditionalFormatting sqref="F4580:F4581">
    <cfRule type="cellIs" priority="307" stopIfTrue="1" operator="equal">
      <formula>0</formula>
    </cfRule>
  </conditionalFormatting>
  <conditionalFormatting sqref="G4582:IT4583">
    <cfRule type="expression" dxfId="149" priority="306" stopIfTrue="1">
      <formula>IF(DATE(YEAR(TODAY()),MONTH(K4582),DAY(K4582))=TODAY(),TRUE)</formula>
    </cfRule>
  </conditionalFormatting>
  <conditionalFormatting sqref="F4582:F4583">
    <cfRule type="cellIs" priority="305" stopIfTrue="1" operator="equal">
      <formula>0</formula>
    </cfRule>
  </conditionalFormatting>
  <conditionalFormatting sqref="G4588:IT4588">
    <cfRule type="expression" dxfId="148" priority="304" stopIfTrue="1">
      <formula>IF(DATE(YEAR(TODAY()),MONTH(K4588),DAY(K4588))=TODAY(),TRUE)</formula>
    </cfRule>
  </conditionalFormatting>
  <conditionalFormatting sqref="F4588">
    <cfRule type="cellIs" priority="303" stopIfTrue="1" operator="equal">
      <formula>0</formula>
    </cfRule>
  </conditionalFormatting>
  <conditionalFormatting sqref="G4584:IT4584">
    <cfRule type="expression" dxfId="147" priority="302" stopIfTrue="1">
      <formula>IF(DATE(YEAR(TODAY()),MONTH(K4584),DAY(K4584))=TODAY(),TRUE)</formula>
    </cfRule>
  </conditionalFormatting>
  <conditionalFormatting sqref="F4584">
    <cfRule type="cellIs" priority="301" stopIfTrue="1" operator="equal">
      <formula>0</formula>
    </cfRule>
  </conditionalFormatting>
  <conditionalFormatting sqref="G4585:IT4585">
    <cfRule type="expression" dxfId="146" priority="300" stopIfTrue="1">
      <formula>IF(DATE(YEAR(TODAY()),MONTH(K4585),DAY(K4585))=TODAY(),TRUE)</formula>
    </cfRule>
  </conditionalFormatting>
  <conditionalFormatting sqref="F4585">
    <cfRule type="cellIs" priority="299" stopIfTrue="1" operator="equal">
      <formula>0</formula>
    </cfRule>
  </conditionalFormatting>
  <conditionalFormatting sqref="G4586:IT4586">
    <cfRule type="expression" dxfId="145" priority="298" stopIfTrue="1">
      <formula>IF(DATE(YEAR(TODAY()),MONTH(K4586),DAY(K4586))=TODAY(),TRUE)</formula>
    </cfRule>
  </conditionalFormatting>
  <conditionalFormatting sqref="F4586">
    <cfRule type="cellIs" priority="297" stopIfTrue="1" operator="equal">
      <formula>0</formula>
    </cfRule>
  </conditionalFormatting>
  <conditionalFormatting sqref="G4590:IT4590 G4598:IT4598">
    <cfRule type="expression" dxfId="144" priority="296" stopIfTrue="1">
      <formula>IF(DATE(YEAR(TODAY()),MONTH(K4590),DAY(K4590))=TODAY(),TRUE)</formula>
    </cfRule>
  </conditionalFormatting>
  <conditionalFormatting sqref="F4590 F4598">
    <cfRule type="cellIs" priority="295" stopIfTrue="1" operator="equal">
      <formula>0</formula>
    </cfRule>
  </conditionalFormatting>
  <conditionalFormatting sqref="G4589:IT4589">
    <cfRule type="expression" dxfId="143" priority="294" stopIfTrue="1">
      <formula>IF(DATE(YEAR(TODAY()),MONTH(K4589),DAY(K4589))=TODAY(),TRUE)</formula>
    </cfRule>
  </conditionalFormatting>
  <conditionalFormatting sqref="F4589">
    <cfRule type="cellIs" priority="293" stopIfTrue="1" operator="equal">
      <formula>0</formula>
    </cfRule>
  </conditionalFormatting>
  <conditionalFormatting sqref="G4593:IT4593">
    <cfRule type="expression" dxfId="142" priority="292" stopIfTrue="1">
      <formula>IF(DATE(YEAR(TODAY()),MONTH(K4593),DAY(K4593))=TODAY(),TRUE)</formula>
    </cfRule>
  </conditionalFormatting>
  <conditionalFormatting sqref="F4593">
    <cfRule type="cellIs" priority="291" stopIfTrue="1" operator="equal">
      <formula>0</formula>
    </cfRule>
  </conditionalFormatting>
  <conditionalFormatting sqref="G4591:IT4591">
    <cfRule type="expression" dxfId="141" priority="290" stopIfTrue="1">
      <formula>IF(DATE(YEAR(TODAY()),MONTH(K4591),DAY(K4591))=TODAY(),TRUE)</formula>
    </cfRule>
  </conditionalFormatting>
  <conditionalFormatting sqref="F4591">
    <cfRule type="cellIs" priority="289" stopIfTrue="1" operator="equal">
      <formula>0</formula>
    </cfRule>
  </conditionalFormatting>
  <conditionalFormatting sqref="G4592:IT4592">
    <cfRule type="expression" dxfId="140" priority="288" stopIfTrue="1">
      <formula>IF(DATE(YEAR(TODAY()),MONTH(K4592),DAY(K4592))=TODAY(),TRUE)</formula>
    </cfRule>
  </conditionalFormatting>
  <conditionalFormatting sqref="F4592">
    <cfRule type="cellIs" priority="287" stopIfTrue="1" operator="equal">
      <formula>0</formula>
    </cfRule>
  </conditionalFormatting>
  <conditionalFormatting sqref="G4594:IT4595">
    <cfRule type="expression" dxfId="139" priority="286" stopIfTrue="1">
      <formula>IF(DATE(YEAR(TODAY()),MONTH(K4594),DAY(K4594))=TODAY(),TRUE)</formula>
    </cfRule>
  </conditionalFormatting>
  <conditionalFormatting sqref="F4594:F4595">
    <cfRule type="cellIs" priority="285" stopIfTrue="1" operator="equal">
      <formula>0</formula>
    </cfRule>
  </conditionalFormatting>
  <conditionalFormatting sqref="G4607:IT4607">
    <cfRule type="expression" dxfId="138" priority="284" stopIfTrue="1">
      <formula>IF(DATE(YEAR(TODAY()),MONTH(K4607),DAY(K4607))=TODAY(),TRUE)</formula>
    </cfRule>
  </conditionalFormatting>
  <conditionalFormatting sqref="F4607">
    <cfRule type="cellIs" priority="283" stopIfTrue="1" operator="equal">
      <formula>0</formula>
    </cfRule>
  </conditionalFormatting>
  <conditionalFormatting sqref="G4596:IT4596">
    <cfRule type="expression" dxfId="137" priority="282" stopIfTrue="1">
      <formula>IF(DATE(YEAR(TODAY()),MONTH(K4596),DAY(K4596))=TODAY(),TRUE)</formula>
    </cfRule>
  </conditionalFormatting>
  <conditionalFormatting sqref="F4596">
    <cfRule type="cellIs" priority="281" stopIfTrue="1" operator="equal">
      <formula>0</formula>
    </cfRule>
  </conditionalFormatting>
  <conditionalFormatting sqref="G4597:IT4597">
    <cfRule type="expression" dxfId="136" priority="280" stopIfTrue="1">
      <formula>IF(DATE(YEAR(TODAY()),MONTH(K4597),DAY(K4597))=TODAY(),TRUE)</formula>
    </cfRule>
  </conditionalFormatting>
  <conditionalFormatting sqref="F4597">
    <cfRule type="cellIs" priority="279" stopIfTrue="1" operator="equal">
      <formula>0</formula>
    </cfRule>
  </conditionalFormatting>
  <conditionalFormatting sqref="G4602:IT4602">
    <cfRule type="expression" dxfId="135" priority="278" stopIfTrue="1">
      <formula>IF(DATE(YEAR(TODAY()),MONTH(K4602),DAY(K4602))=TODAY(),TRUE)</formula>
    </cfRule>
  </conditionalFormatting>
  <conditionalFormatting sqref="F4602">
    <cfRule type="cellIs" priority="277" stopIfTrue="1" operator="equal">
      <formula>0</formula>
    </cfRule>
  </conditionalFormatting>
  <conditionalFormatting sqref="G4599:IT4599">
    <cfRule type="expression" dxfId="134" priority="276" stopIfTrue="1">
      <formula>IF(DATE(YEAR(TODAY()),MONTH(K4599),DAY(K4599))=TODAY(),TRUE)</formula>
    </cfRule>
  </conditionalFormatting>
  <conditionalFormatting sqref="F4599">
    <cfRule type="cellIs" priority="275" stopIfTrue="1" operator="equal">
      <formula>0</formula>
    </cfRule>
  </conditionalFormatting>
  <conditionalFormatting sqref="G4600:IT4600">
    <cfRule type="expression" dxfId="133" priority="274" stopIfTrue="1">
      <formula>IF(DATE(YEAR(TODAY()),MONTH(K4600),DAY(K4600))=TODAY(),TRUE)</formula>
    </cfRule>
  </conditionalFormatting>
  <conditionalFormatting sqref="F4600">
    <cfRule type="cellIs" priority="273" stopIfTrue="1" operator="equal">
      <formula>0</formula>
    </cfRule>
  </conditionalFormatting>
  <conditionalFormatting sqref="G4601:IT4601">
    <cfRule type="expression" dxfId="132" priority="272" stopIfTrue="1">
      <formula>IF(DATE(YEAR(TODAY()),MONTH(K4601),DAY(K4601))=TODAY(),TRUE)</formula>
    </cfRule>
  </conditionalFormatting>
  <conditionalFormatting sqref="F4601">
    <cfRule type="cellIs" priority="271" stopIfTrue="1" operator="equal">
      <formula>0</formula>
    </cfRule>
  </conditionalFormatting>
  <conditionalFormatting sqref="G4605:IT4605">
    <cfRule type="expression" dxfId="131" priority="270" stopIfTrue="1">
      <formula>IF(DATE(YEAR(TODAY()),MONTH(K4605),DAY(K4605))=TODAY(),TRUE)</formula>
    </cfRule>
  </conditionalFormatting>
  <conditionalFormatting sqref="F4605">
    <cfRule type="cellIs" priority="269" stopIfTrue="1" operator="equal">
      <formula>0</formula>
    </cfRule>
  </conditionalFormatting>
  <conditionalFormatting sqref="G4603:IT4603">
    <cfRule type="expression" dxfId="130" priority="268" stopIfTrue="1">
      <formula>IF(DATE(YEAR(TODAY()),MONTH(K4603),DAY(K4603))=TODAY(),TRUE)</formula>
    </cfRule>
  </conditionalFormatting>
  <conditionalFormatting sqref="F4603">
    <cfRule type="cellIs" priority="267" stopIfTrue="1" operator="equal">
      <formula>0</formula>
    </cfRule>
  </conditionalFormatting>
  <conditionalFormatting sqref="G4604:IT4604">
    <cfRule type="expression" dxfId="129" priority="266" stopIfTrue="1">
      <formula>IF(DATE(YEAR(TODAY()),MONTH(K4604),DAY(K4604))=TODAY(),TRUE)</formula>
    </cfRule>
  </conditionalFormatting>
  <conditionalFormatting sqref="F4604">
    <cfRule type="cellIs" priority="265" stopIfTrue="1" operator="equal">
      <formula>0</formula>
    </cfRule>
  </conditionalFormatting>
  <conditionalFormatting sqref="G4606:IT4606">
    <cfRule type="expression" dxfId="128" priority="264" stopIfTrue="1">
      <formula>IF(DATE(YEAR(TODAY()),MONTH(K4606),DAY(K4606))=TODAY(),TRUE)</formula>
    </cfRule>
  </conditionalFormatting>
  <conditionalFormatting sqref="F4606">
    <cfRule type="cellIs" priority="263" stopIfTrue="1" operator="equal">
      <formula>0</formula>
    </cfRule>
  </conditionalFormatting>
  <conditionalFormatting sqref="G4617:IT4618 G4635:IT4635">
    <cfRule type="expression" dxfId="127" priority="262" stopIfTrue="1">
      <formula>IF(DATE(YEAR(TODAY()),MONTH(K4617),DAY(K4617))=TODAY(),TRUE)</formula>
    </cfRule>
  </conditionalFormatting>
  <conditionalFormatting sqref="F4635 F4617:F4618">
    <cfRule type="cellIs" priority="261" stopIfTrue="1" operator="equal">
      <formula>0</formula>
    </cfRule>
  </conditionalFormatting>
  <conditionalFormatting sqref="G4608:IT4608">
    <cfRule type="expression" dxfId="126" priority="260" stopIfTrue="1">
      <formula>IF(DATE(YEAR(TODAY()),MONTH(K4608),DAY(K4608))=TODAY(),TRUE)</formula>
    </cfRule>
  </conditionalFormatting>
  <conditionalFormatting sqref="F4608">
    <cfRule type="cellIs" priority="259" stopIfTrue="1" operator="equal">
      <formula>0</formula>
    </cfRule>
  </conditionalFormatting>
  <conditionalFormatting sqref="G4609:IT4609">
    <cfRule type="expression" dxfId="125" priority="258" stopIfTrue="1">
      <formula>IF(DATE(YEAR(TODAY()),MONTH(K4609),DAY(K4609))=TODAY(),TRUE)</formula>
    </cfRule>
  </conditionalFormatting>
  <conditionalFormatting sqref="F4609">
    <cfRule type="cellIs" priority="257" stopIfTrue="1" operator="equal">
      <formula>0</formula>
    </cfRule>
  </conditionalFormatting>
  <conditionalFormatting sqref="G4610:IT4610">
    <cfRule type="expression" dxfId="124" priority="256" stopIfTrue="1">
      <formula>IF(DATE(YEAR(TODAY()),MONTH(K4610),DAY(K4610))=TODAY(),TRUE)</formula>
    </cfRule>
  </conditionalFormatting>
  <conditionalFormatting sqref="F4610">
    <cfRule type="cellIs" priority="255" stopIfTrue="1" operator="equal">
      <formula>0</formula>
    </cfRule>
  </conditionalFormatting>
  <conditionalFormatting sqref="G4611:IT4611">
    <cfRule type="expression" dxfId="123" priority="254" stopIfTrue="1">
      <formula>IF(DATE(YEAR(TODAY()),MONTH(K4611),DAY(K4611))=TODAY(),TRUE)</formula>
    </cfRule>
  </conditionalFormatting>
  <conditionalFormatting sqref="F4611">
    <cfRule type="cellIs" priority="253" stopIfTrue="1" operator="equal">
      <formula>0</formula>
    </cfRule>
  </conditionalFormatting>
  <conditionalFormatting sqref="G4612:IT4612">
    <cfRule type="expression" dxfId="122" priority="252" stopIfTrue="1">
      <formula>IF(DATE(YEAR(TODAY()),MONTH(K4612),DAY(K4612))=TODAY(),TRUE)</formula>
    </cfRule>
  </conditionalFormatting>
  <conditionalFormatting sqref="F4612">
    <cfRule type="cellIs" priority="251" stopIfTrue="1" operator="equal">
      <formula>0</formula>
    </cfRule>
  </conditionalFormatting>
  <conditionalFormatting sqref="G4613:IT4614">
    <cfRule type="expression" dxfId="121" priority="250" stopIfTrue="1">
      <formula>IF(DATE(YEAR(TODAY()),MONTH(K4613),DAY(K4613))=TODAY(),TRUE)</formula>
    </cfRule>
  </conditionalFormatting>
  <conditionalFormatting sqref="F4613:F4614">
    <cfRule type="cellIs" priority="249" stopIfTrue="1" operator="equal">
      <formula>0</formula>
    </cfRule>
  </conditionalFormatting>
  <conditionalFormatting sqref="G4615:IT4615">
    <cfRule type="expression" dxfId="120" priority="248" stopIfTrue="1">
      <formula>IF(DATE(YEAR(TODAY()),MONTH(K4615),DAY(K4615))=TODAY(),TRUE)</formula>
    </cfRule>
  </conditionalFormatting>
  <conditionalFormatting sqref="F4615">
    <cfRule type="cellIs" priority="247" stopIfTrue="1" operator="equal">
      <formula>0</formula>
    </cfRule>
  </conditionalFormatting>
  <conditionalFormatting sqref="G4619:IT4619">
    <cfRule type="expression" dxfId="119" priority="246" stopIfTrue="1">
      <formula>IF(DATE(YEAR(TODAY()),MONTH(K4619),DAY(K4619))=TODAY(),TRUE)</formula>
    </cfRule>
  </conditionalFormatting>
  <conditionalFormatting sqref="F4619">
    <cfRule type="cellIs" priority="245" stopIfTrue="1" operator="equal">
      <formula>0</formula>
    </cfRule>
  </conditionalFormatting>
  <conditionalFormatting sqref="G4620:IT4620 G4624:IT4624">
    <cfRule type="expression" dxfId="118" priority="244" stopIfTrue="1">
      <formula>IF(DATE(YEAR(TODAY()),MONTH(K4620),DAY(K4620))=TODAY(),TRUE)</formula>
    </cfRule>
  </conditionalFormatting>
  <conditionalFormatting sqref="F4620 F4624">
    <cfRule type="cellIs" priority="243" stopIfTrue="1" operator="equal">
      <formula>0</formula>
    </cfRule>
  </conditionalFormatting>
  <conditionalFormatting sqref="G4621:IT4622">
    <cfRule type="expression" dxfId="117" priority="242" stopIfTrue="1">
      <formula>IF(DATE(YEAR(TODAY()),MONTH(K4621),DAY(K4621))=TODAY(),TRUE)</formula>
    </cfRule>
  </conditionalFormatting>
  <conditionalFormatting sqref="F4621:F4622">
    <cfRule type="cellIs" priority="241" stopIfTrue="1" operator="equal">
      <formula>0</formula>
    </cfRule>
  </conditionalFormatting>
  <conditionalFormatting sqref="G4623:IT4623">
    <cfRule type="expression" dxfId="116" priority="240" stopIfTrue="1">
      <formula>IF(DATE(YEAR(TODAY()),MONTH(K4623),DAY(K4623))=TODAY(),TRUE)</formula>
    </cfRule>
  </conditionalFormatting>
  <conditionalFormatting sqref="F4623">
    <cfRule type="cellIs" priority="239" stopIfTrue="1" operator="equal">
      <formula>0</formula>
    </cfRule>
  </conditionalFormatting>
  <conditionalFormatting sqref="G4627:IT4627">
    <cfRule type="expression" dxfId="115" priority="238" stopIfTrue="1">
      <formula>IF(DATE(YEAR(TODAY()),MONTH(K4627),DAY(K4627))=TODAY(),TRUE)</formula>
    </cfRule>
  </conditionalFormatting>
  <conditionalFormatting sqref="F4627">
    <cfRule type="cellIs" priority="237" stopIfTrue="1" operator="equal">
      <formula>0</formula>
    </cfRule>
  </conditionalFormatting>
  <conditionalFormatting sqref="G4626:IT4626">
    <cfRule type="expression" dxfId="114" priority="236" stopIfTrue="1">
      <formula>IF(DATE(YEAR(TODAY()),MONTH(K4626),DAY(K4626))=TODAY(),TRUE)</formula>
    </cfRule>
  </conditionalFormatting>
  <conditionalFormatting sqref="F4626">
    <cfRule type="cellIs" priority="235" stopIfTrue="1" operator="equal">
      <formula>0</formula>
    </cfRule>
  </conditionalFormatting>
  <conditionalFormatting sqref="G4625:IT4625">
    <cfRule type="expression" dxfId="113" priority="234" stopIfTrue="1">
      <formula>IF(DATE(YEAR(TODAY()),MONTH(K4625),DAY(K4625))=TODAY(),TRUE)</formula>
    </cfRule>
  </conditionalFormatting>
  <conditionalFormatting sqref="F4625">
    <cfRule type="cellIs" priority="233" stopIfTrue="1" operator="equal">
      <formula>0</formula>
    </cfRule>
  </conditionalFormatting>
  <conditionalFormatting sqref="G4628:IT4628 G4634:IT4634">
    <cfRule type="expression" dxfId="112" priority="232" stopIfTrue="1">
      <formula>IF(DATE(YEAR(TODAY()),MONTH(K4628),DAY(K4628))=TODAY(),TRUE)</formula>
    </cfRule>
  </conditionalFormatting>
  <conditionalFormatting sqref="F4628">
    <cfRule type="cellIs" priority="231" stopIfTrue="1" operator="equal">
      <formula>0</formula>
    </cfRule>
  </conditionalFormatting>
  <conditionalFormatting sqref="G4633:IT4633">
    <cfRule type="expression" dxfId="111" priority="230" stopIfTrue="1">
      <formula>IF(DATE(YEAR(TODAY()),MONTH(K4633),DAY(K4633))=TODAY(),TRUE)</formula>
    </cfRule>
  </conditionalFormatting>
  <conditionalFormatting sqref="G4629:IT4630">
    <cfRule type="expression" dxfId="110" priority="228" stopIfTrue="1">
      <formula>IF(DATE(YEAR(TODAY()),MONTH(K4629),DAY(K4629))=TODAY(),TRUE)</formula>
    </cfRule>
  </conditionalFormatting>
  <conditionalFormatting sqref="F4629:F4630 F4633:F4634">
    <cfRule type="cellIs" priority="226" stopIfTrue="1" operator="equal">
      <formula>0</formula>
    </cfRule>
  </conditionalFormatting>
  <conditionalFormatting sqref="G4631:IT4632">
    <cfRule type="expression" dxfId="109" priority="225" stopIfTrue="1">
      <formula>IF(DATE(YEAR(TODAY()),MONTH(K4631),DAY(K4631))=TODAY(),TRUE)</formula>
    </cfRule>
  </conditionalFormatting>
  <conditionalFormatting sqref="F4631:F4632">
    <cfRule type="cellIs" priority="224" stopIfTrue="1" operator="equal">
      <formula>0</formula>
    </cfRule>
  </conditionalFormatting>
  <conditionalFormatting sqref="G4643:IT4643 G4680:IT4680">
    <cfRule type="expression" dxfId="108" priority="223" stopIfTrue="1">
      <formula>IF(DATE(YEAR(TODAY()),MONTH(K4643),DAY(K4643))=TODAY(),TRUE)</formula>
    </cfRule>
  </conditionalFormatting>
  <conditionalFormatting sqref="F4643 F4680">
    <cfRule type="cellIs" priority="222" stopIfTrue="1" operator="equal">
      <formula>0</formula>
    </cfRule>
  </conditionalFormatting>
  <conditionalFormatting sqref="G4636:IT4637">
    <cfRule type="expression" dxfId="107" priority="221" stopIfTrue="1">
      <formula>IF(DATE(YEAR(TODAY()),MONTH(K4636),DAY(K4636))=TODAY(),TRUE)</formula>
    </cfRule>
  </conditionalFormatting>
  <conditionalFormatting sqref="F4636:F4637">
    <cfRule type="cellIs" priority="220" stopIfTrue="1" operator="equal">
      <formula>0</formula>
    </cfRule>
  </conditionalFormatting>
  <conditionalFormatting sqref="G4639:IT4639">
    <cfRule type="expression" dxfId="106" priority="219" stopIfTrue="1">
      <formula>IF(DATE(YEAR(TODAY()),MONTH(K4639),DAY(K4639))=TODAY(),TRUE)</formula>
    </cfRule>
  </conditionalFormatting>
  <conditionalFormatting sqref="F4639">
    <cfRule type="cellIs" priority="218" stopIfTrue="1" operator="equal">
      <formula>0</formula>
    </cfRule>
  </conditionalFormatting>
  <conditionalFormatting sqref="G4638:IT4638">
    <cfRule type="expression" dxfId="105" priority="217" stopIfTrue="1">
      <formula>IF(DATE(YEAR(TODAY()),MONTH(K4638),DAY(K4638))=TODAY(),TRUE)</formula>
    </cfRule>
  </conditionalFormatting>
  <conditionalFormatting sqref="F4638">
    <cfRule type="cellIs" priority="216" stopIfTrue="1" operator="equal">
      <formula>0</formula>
    </cfRule>
  </conditionalFormatting>
  <conditionalFormatting sqref="G4640:IT4640">
    <cfRule type="expression" dxfId="104" priority="215" stopIfTrue="1">
      <formula>IF(DATE(YEAR(TODAY()),MONTH(K4640),DAY(K4640))=TODAY(),TRUE)</formula>
    </cfRule>
  </conditionalFormatting>
  <conditionalFormatting sqref="F4640">
    <cfRule type="cellIs" priority="214" stopIfTrue="1" operator="equal">
      <formula>0</formula>
    </cfRule>
  </conditionalFormatting>
  <conditionalFormatting sqref="G4644:IT4644">
    <cfRule type="expression" dxfId="103" priority="213" stopIfTrue="1">
      <formula>IF(DATE(YEAR(TODAY()),MONTH(K4644),DAY(K4644))=TODAY(),TRUE)</formula>
    </cfRule>
  </conditionalFormatting>
  <conditionalFormatting sqref="F4644">
    <cfRule type="cellIs" priority="212" stopIfTrue="1" operator="equal">
      <formula>0</formula>
    </cfRule>
  </conditionalFormatting>
  <conditionalFormatting sqref="G4641:IT4641">
    <cfRule type="expression" dxfId="102" priority="211" stopIfTrue="1">
      <formula>IF(DATE(YEAR(TODAY()),MONTH(K4641),DAY(K4641))=TODAY(),TRUE)</formula>
    </cfRule>
  </conditionalFormatting>
  <conditionalFormatting sqref="F4641">
    <cfRule type="cellIs" priority="210" stopIfTrue="1" operator="equal">
      <formula>0</formula>
    </cfRule>
  </conditionalFormatting>
  <conditionalFormatting sqref="G4642:IT4642">
    <cfRule type="expression" dxfId="101" priority="209" stopIfTrue="1">
      <formula>IF(DATE(YEAR(TODAY()),MONTH(K4642),DAY(K4642))=TODAY(),TRUE)</formula>
    </cfRule>
  </conditionalFormatting>
  <conditionalFormatting sqref="F4642">
    <cfRule type="cellIs" priority="208" stopIfTrue="1" operator="equal">
      <formula>0</formula>
    </cfRule>
  </conditionalFormatting>
  <conditionalFormatting sqref="G4645:IT4645">
    <cfRule type="expression" dxfId="100" priority="207" stopIfTrue="1">
      <formula>IF(DATE(YEAR(TODAY()),MONTH(K4645),DAY(K4645))=TODAY(),TRUE)</formula>
    </cfRule>
  </conditionalFormatting>
  <conditionalFormatting sqref="F4645">
    <cfRule type="cellIs" priority="206" stopIfTrue="1" operator="equal">
      <formula>0</formula>
    </cfRule>
  </conditionalFormatting>
  <conditionalFormatting sqref="G4646:IT4646">
    <cfRule type="expression" dxfId="99" priority="205" stopIfTrue="1">
      <formula>IF(DATE(YEAR(TODAY()),MONTH(K4646),DAY(K4646))=TODAY(),TRUE)</formula>
    </cfRule>
  </conditionalFormatting>
  <conditionalFormatting sqref="F4646">
    <cfRule type="cellIs" priority="204" stopIfTrue="1" operator="equal">
      <formula>0</formula>
    </cfRule>
  </conditionalFormatting>
  <conditionalFormatting sqref="G4647:IT4647">
    <cfRule type="expression" dxfId="98" priority="203" stopIfTrue="1">
      <formula>IF(DATE(YEAR(TODAY()),MONTH(K4647),DAY(K4647))=TODAY(),TRUE)</formula>
    </cfRule>
  </conditionalFormatting>
  <conditionalFormatting sqref="F4647">
    <cfRule type="cellIs" priority="202" stopIfTrue="1" operator="equal">
      <formula>0</formula>
    </cfRule>
  </conditionalFormatting>
  <conditionalFormatting sqref="G4648:IT4648">
    <cfRule type="expression" dxfId="97" priority="201" stopIfTrue="1">
      <formula>IF(DATE(YEAR(TODAY()),MONTH(K4648),DAY(K4648))=TODAY(),TRUE)</formula>
    </cfRule>
  </conditionalFormatting>
  <conditionalFormatting sqref="F4648">
    <cfRule type="cellIs" priority="200" stopIfTrue="1" operator="equal">
      <formula>0</formula>
    </cfRule>
  </conditionalFormatting>
  <conditionalFormatting sqref="G4649:IT4649">
    <cfRule type="expression" dxfId="96" priority="199" stopIfTrue="1">
      <formula>IF(DATE(YEAR(TODAY()),MONTH(K4649),DAY(K4649))=TODAY(),TRUE)</formula>
    </cfRule>
  </conditionalFormatting>
  <conditionalFormatting sqref="F4649">
    <cfRule type="cellIs" priority="198" stopIfTrue="1" operator="equal">
      <formula>0</formula>
    </cfRule>
  </conditionalFormatting>
  <conditionalFormatting sqref="G4650:IT4650">
    <cfRule type="expression" dxfId="95" priority="197" stopIfTrue="1">
      <formula>IF(DATE(YEAR(TODAY()),MONTH(K4650),DAY(K4650))=TODAY(),TRUE)</formula>
    </cfRule>
  </conditionalFormatting>
  <conditionalFormatting sqref="F4650">
    <cfRule type="cellIs" priority="196" stopIfTrue="1" operator="equal">
      <formula>0</formula>
    </cfRule>
  </conditionalFormatting>
  <conditionalFormatting sqref="G4652:IT4652">
    <cfRule type="expression" dxfId="94" priority="195" stopIfTrue="1">
      <formula>IF(DATE(YEAR(TODAY()),MONTH(K4652),DAY(K4652))=TODAY(),TRUE)</formula>
    </cfRule>
  </conditionalFormatting>
  <conditionalFormatting sqref="G4651:IT4651">
    <cfRule type="expression" dxfId="93" priority="193" stopIfTrue="1">
      <formula>IF(DATE(YEAR(TODAY()),MONTH(K4651),DAY(K4651))=TODAY(),TRUE)</formula>
    </cfRule>
  </conditionalFormatting>
  <conditionalFormatting sqref="F4651">
    <cfRule type="cellIs" priority="192" stopIfTrue="1" operator="equal">
      <formula>0</formula>
    </cfRule>
  </conditionalFormatting>
  <conditionalFormatting sqref="G4657:IT4657">
    <cfRule type="expression" dxfId="92" priority="191" stopIfTrue="1">
      <formula>IF(DATE(YEAR(TODAY()),MONTH(K4657),DAY(K4657))=TODAY(),TRUE)</formula>
    </cfRule>
  </conditionalFormatting>
  <conditionalFormatting sqref="F4657">
    <cfRule type="cellIs" priority="190" stopIfTrue="1" operator="equal">
      <formula>0</formula>
    </cfRule>
  </conditionalFormatting>
  <conditionalFormatting sqref="F4652">
    <cfRule type="cellIs" priority="189" stopIfTrue="1" operator="equal">
      <formula>0</formula>
    </cfRule>
  </conditionalFormatting>
  <conditionalFormatting sqref="G4653:IT4653">
    <cfRule type="expression" dxfId="91" priority="188" stopIfTrue="1">
      <formula>IF(DATE(YEAR(TODAY()),MONTH(K4653),DAY(K4653))=TODAY(),TRUE)</formula>
    </cfRule>
  </conditionalFormatting>
  <conditionalFormatting sqref="F4653">
    <cfRule type="cellIs" priority="187" stopIfTrue="1" operator="equal">
      <formula>0</formula>
    </cfRule>
  </conditionalFormatting>
  <conditionalFormatting sqref="G4654:IT4654">
    <cfRule type="expression" dxfId="90" priority="186" stopIfTrue="1">
      <formula>IF(DATE(YEAR(TODAY()),MONTH(K4654),DAY(K4654))=TODAY(),TRUE)</formula>
    </cfRule>
  </conditionalFormatting>
  <conditionalFormatting sqref="F4654">
    <cfRule type="cellIs" priority="185" stopIfTrue="1" operator="equal">
      <formula>0</formula>
    </cfRule>
  </conditionalFormatting>
  <conditionalFormatting sqref="G4655:IT4655">
    <cfRule type="expression" dxfId="89" priority="184" stopIfTrue="1">
      <formula>IF(DATE(YEAR(TODAY()),MONTH(K4655),DAY(K4655))=TODAY(),TRUE)</formula>
    </cfRule>
  </conditionalFormatting>
  <conditionalFormatting sqref="F4655">
    <cfRule type="cellIs" priority="183" stopIfTrue="1" operator="equal">
      <formula>0</formula>
    </cfRule>
  </conditionalFormatting>
  <conditionalFormatting sqref="G4656:IT4656">
    <cfRule type="expression" dxfId="88" priority="182" stopIfTrue="1">
      <formula>IF(DATE(YEAR(TODAY()),MONTH(K4656),DAY(K4656))=TODAY(),TRUE)</formula>
    </cfRule>
  </conditionalFormatting>
  <conditionalFormatting sqref="F4656">
    <cfRule type="cellIs" priority="181" stopIfTrue="1" operator="equal">
      <formula>0</formula>
    </cfRule>
  </conditionalFormatting>
  <conditionalFormatting sqref="G4658:IT4658">
    <cfRule type="expression" dxfId="87" priority="180" stopIfTrue="1">
      <formula>IF(DATE(YEAR(TODAY()),MONTH(K4658),DAY(K4658))=TODAY(),TRUE)</formula>
    </cfRule>
  </conditionalFormatting>
  <conditionalFormatting sqref="F4658">
    <cfRule type="cellIs" priority="179" stopIfTrue="1" operator="equal">
      <formula>0</formula>
    </cfRule>
  </conditionalFormatting>
  <conditionalFormatting sqref="G4659:IT4660">
    <cfRule type="expression" dxfId="86" priority="178" stopIfTrue="1">
      <formula>IF(DATE(YEAR(TODAY()),MONTH(K4659),DAY(K4659))=TODAY(),TRUE)</formula>
    </cfRule>
  </conditionalFormatting>
  <conditionalFormatting sqref="F4659:F4660">
    <cfRule type="cellIs" priority="177" stopIfTrue="1" operator="equal">
      <formula>0</formula>
    </cfRule>
  </conditionalFormatting>
  <conditionalFormatting sqref="G4661:IT4661 G4664:IT4664">
    <cfRule type="expression" dxfId="85" priority="176" stopIfTrue="1">
      <formula>IF(DATE(YEAR(TODAY()),MONTH(K4661),DAY(K4661))=TODAY(),TRUE)</formula>
    </cfRule>
  </conditionalFormatting>
  <conditionalFormatting sqref="F4661 F4664">
    <cfRule type="cellIs" priority="175" stopIfTrue="1" operator="equal">
      <formula>0</formula>
    </cfRule>
  </conditionalFormatting>
  <conditionalFormatting sqref="G4662:IT4663">
    <cfRule type="expression" dxfId="84" priority="174" stopIfTrue="1">
      <formula>IF(DATE(YEAR(TODAY()),MONTH(K4662),DAY(K4662))=TODAY(),TRUE)</formula>
    </cfRule>
  </conditionalFormatting>
  <conditionalFormatting sqref="F4662:F4663">
    <cfRule type="cellIs" priority="173" stopIfTrue="1" operator="equal">
      <formula>0</formula>
    </cfRule>
  </conditionalFormatting>
  <conditionalFormatting sqref="G4665:IT4665">
    <cfRule type="expression" dxfId="83" priority="172" stopIfTrue="1">
      <formula>IF(DATE(YEAR(TODAY()),MONTH(K4665),DAY(K4665))=TODAY(),TRUE)</formula>
    </cfRule>
  </conditionalFormatting>
  <conditionalFormatting sqref="F4665">
    <cfRule type="cellIs" priority="171" stopIfTrue="1" operator="equal">
      <formula>0</formula>
    </cfRule>
  </conditionalFormatting>
  <conditionalFormatting sqref="G4666:IT4667">
    <cfRule type="expression" dxfId="82" priority="170" stopIfTrue="1">
      <formula>IF(DATE(YEAR(TODAY()),MONTH(K4666),DAY(K4666))=TODAY(),TRUE)</formula>
    </cfRule>
  </conditionalFormatting>
  <conditionalFormatting sqref="F4666">
    <cfRule type="cellIs" priority="169" stopIfTrue="1" operator="equal">
      <formula>0</formula>
    </cfRule>
  </conditionalFormatting>
  <conditionalFormatting sqref="G4670:IT4670">
    <cfRule type="expression" dxfId="81" priority="168" stopIfTrue="1">
      <formula>IF(DATE(YEAR(TODAY()),MONTH(K4670),DAY(K4670))=TODAY(),TRUE)</formula>
    </cfRule>
  </conditionalFormatting>
  <conditionalFormatting sqref="F4670">
    <cfRule type="cellIs" priority="167" stopIfTrue="1" operator="equal">
      <formula>0</formula>
    </cfRule>
  </conditionalFormatting>
  <conditionalFormatting sqref="G4668:IT4668">
    <cfRule type="expression" dxfId="80" priority="166" stopIfTrue="1">
      <formula>IF(DATE(YEAR(TODAY()),MONTH(K4668),DAY(K4668))=TODAY(),TRUE)</formula>
    </cfRule>
  </conditionalFormatting>
  <conditionalFormatting sqref="F4668">
    <cfRule type="cellIs" priority="165" stopIfTrue="1" operator="equal">
      <formula>0</formula>
    </cfRule>
  </conditionalFormatting>
  <conditionalFormatting sqref="F4667">
    <cfRule type="cellIs" priority="164" stopIfTrue="1" operator="equal">
      <formula>0</formula>
    </cfRule>
  </conditionalFormatting>
  <conditionalFormatting sqref="G4669:IT4669">
    <cfRule type="expression" dxfId="79" priority="163" stopIfTrue="1">
      <formula>IF(DATE(YEAR(TODAY()),MONTH(K4669),DAY(K4669))=TODAY(),TRUE)</formula>
    </cfRule>
  </conditionalFormatting>
  <conditionalFormatting sqref="F4669">
    <cfRule type="cellIs" priority="162" stopIfTrue="1" operator="equal">
      <formula>0</formula>
    </cfRule>
  </conditionalFormatting>
  <conditionalFormatting sqref="G4671:IT4671">
    <cfRule type="expression" dxfId="78" priority="161" stopIfTrue="1">
      <formula>IF(DATE(YEAR(TODAY()),MONTH(K4671),DAY(K4671))=TODAY(),TRUE)</formula>
    </cfRule>
  </conditionalFormatting>
  <conditionalFormatting sqref="F4671">
    <cfRule type="cellIs" priority="160" stopIfTrue="1" operator="equal">
      <formula>0</formula>
    </cfRule>
  </conditionalFormatting>
  <conditionalFormatting sqref="G4674:IT4674">
    <cfRule type="expression" dxfId="77" priority="159" stopIfTrue="1">
      <formula>IF(DATE(YEAR(TODAY()),MONTH(K4674),DAY(K4674))=TODAY(),TRUE)</formula>
    </cfRule>
  </conditionalFormatting>
  <conditionalFormatting sqref="F4674">
    <cfRule type="cellIs" priority="158" stopIfTrue="1" operator="equal">
      <formula>0</formula>
    </cfRule>
  </conditionalFormatting>
  <conditionalFormatting sqref="G4672:IT4672">
    <cfRule type="expression" dxfId="76" priority="157" stopIfTrue="1">
      <formula>IF(DATE(YEAR(TODAY()),MONTH(K4672),DAY(K4672))=TODAY(),TRUE)</formula>
    </cfRule>
  </conditionalFormatting>
  <conditionalFormatting sqref="F4672">
    <cfRule type="cellIs" priority="156" stopIfTrue="1" operator="equal">
      <formula>0</formula>
    </cfRule>
  </conditionalFormatting>
  <conditionalFormatting sqref="G4673:IT4673">
    <cfRule type="expression" dxfId="75" priority="155" stopIfTrue="1">
      <formula>IF(DATE(YEAR(TODAY()),MONTH(K4673),DAY(K4673))=TODAY(),TRUE)</formula>
    </cfRule>
  </conditionalFormatting>
  <conditionalFormatting sqref="F4673">
    <cfRule type="cellIs" priority="154" stopIfTrue="1" operator="equal">
      <formula>0</formula>
    </cfRule>
  </conditionalFormatting>
  <conditionalFormatting sqref="G4677:IT4677">
    <cfRule type="expression" dxfId="74" priority="153" stopIfTrue="1">
      <formula>IF(DATE(YEAR(TODAY()),MONTH(K4677),DAY(K4677))=TODAY(),TRUE)</formula>
    </cfRule>
  </conditionalFormatting>
  <conditionalFormatting sqref="F4677">
    <cfRule type="cellIs" priority="152" stopIfTrue="1" operator="equal">
      <formula>0</formula>
    </cfRule>
  </conditionalFormatting>
  <conditionalFormatting sqref="G4675:IT4675">
    <cfRule type="expression" dxfId="73" priority="151" stopIfTrue="1">
      <formula>IF(DATE(YEAR(TODAY()),MONTH(K4675),DAY(K4675))=TODAY(),TRUE)</formula>
    </cfRule>
  </conditionalFormatting>
  <conditionalFormatting sqref="F4675">
    <cfRule type="cellIs" priority="150" stopIfTrue="1" operator="equal">
      <formula>0</formula>
    </cfRule>
  </conditionalFormatting>
  <conditionalFormatting sqref="G4676:IT4676">
    <cfRule type="expression" dxfId="72" priority="149" stopIfTrue="1">
      <formula>IF(DATE(YEAR(TODAY()),MONTH(K4676),DAY(K4676))=TODAY(),TRUE)</formula>
    </cfRule>
  </conditionalFormatting>
  <conditionalFormatting sqref="F4676">
    <cfRule type="cellIs" priority="148" stopIfTrue="1" operator="equal">
      <formula>0</formula>
    </cfRule>
  </conditionalFormatting>
  <conditionalFormatting sqref="G4679:IT4679">
    <cfRule type="expression" dxfId="71" priority="147" stopIfTrue="1">
      <formula>IF(DATE(YEAR(TODAY()),MONTH(K4679),DAY(K4679))=TODAY(),TRUE)</formula>
    </cfRule>
  </conditionalFormatting>
  <conditionalFormatting sqref="F4679">
    <cfRule type="cellIs" priority="146" stopIfTrue="1" operator="equal">
      <formula>0</formula>
    </cfRule>
  </conditionalFormatting>
  <conditionalFormatting sqref="G4678:IT4678">
    <cfRule type="expression" dxfId="70" priority="145" stopIfTrue="1">
      <formula>IF(DATE(YEAR(TODAY()),MONTH(K4678),DAY(K4678))=TODAY(),TRUE)</formula>
    </cfRule>
  </conditionalFormatting>
  <conditionalFormatting sqref="F4678">
    <cfRule type="cellIs" priority="144" stopIfTrue="1" operator="equal">
      <formula>0</formula>
    </cfRule>
  </conditionalFormatting>
  <conditionalFormatting sqref="G4685:IT4686 G4717:IT4717">
    <cfRule type="expression" dxfId="69" priority="143" stopIfTrue="1">
      <formula>IF(DATE(YEAR(TODAY()),MONTH(K4685),DAY(K4685))=TODAY(),TRUE)</formula>
    </cfRule>
  </conditionalFormatting>
  <conditionalFormatting sqref="F4717 F4685:F4686">
    <cfRule type="cellIs" priority="142" stopIfTrue="1" operator="equal">
      <formula>0</formula>
    </cfRule>
  </conditionalFormatting>
  <conditionalFormatting sqref="G4681:IT4681">
    <cfRule type="expression" dxfId="68" priority="141" stopIfTrue="1">
      <formula>IF(DATE(YEAR(TODAY()),MONTH(K4681),DAY(K4681))=TODAY(),TRUE)</formula>
    </cfRule>
  </conditionalFormatting>
  <conditionalFormatting sqref="F4681">
    <cfRule type="cellIs" priority="140" stopIfTrue="1" operator="equal">
      <formula>0</formula>
    </cfRule>
  </conditionalFormatting>
  <conditionalFormatting sqref="G4682:IT4682">
    <cfRule type="expression" dxfId="67" priority="139" stopIfTrue="1">
      <formula>IF(DATE(YEAR(TODAY()),MONTH(K4682),DAY(K4682))=TODAY(),TRUE)</formula>
    </cfRule>
  </conditionalFormatting>
  <conditionalFormatting sqref="F4682">
    <cfRule type="cellIs" priority="138" stopIfTrue="1" operator="equal">
      <formula>0</formula>
    </cfRule>
  </conditionalFormatting>
  <conditionalFormatting sqref="G4683:IT4683">
    <cfRule type="expression" dxfId="66" priority="137" stopIfTrue="1">
      <formula>IF(DATE(YEAR(TODAY()),MONTH(K4683),DAY(K4683))=TODAY(),TRUE)</formula>
    </cfRule>
  </conditionalFormatting>
  <conditionalFormatting sqref="F4683">
    <cfRule type="cellIs" priority="136" stopIfTrue="1" operator="equal">
      <formula>0</formula>
    </cfRule>
  </conditionalFormatting>
  <conditionalFormatting sqref="G4688:IT4688">
    <cfRule type="expression" dxfId="65" priority="133" stopIfTrue="1">
      <formula>IF(DATE(YEAR(TODAY()),MONTH(K4688),DAY(K4688))=TODAY(),TRUE)</formula>
    </cfRule>
  </conditionalFormatting>
  <conditionalFormatting sqref="F4688">
    <cfRule type="cellIs" priority="132" stopIfTrue="1" operator="equal">
      <formula>0</formula>
    </cfRule>
  </conditionalFormatting>
  <conditionalFormatting sqref="G4687:IT4687">
    <cfRule type="expression" dxfId="64" priority="131" stopIfTrue="1">
      <formula>IF(DATE(YEAR(TODAY()),MONTH(K4687),DAY(K4687))=TODAY(),TRUE)</formula>
    </cfRule>
  </conditionalFormatting>
  <conditionalFormatting sqref="F4687">
    <cfRule type="cellIs" priority="130" stopIfTrue="1" operator="equal">
      <formula>0</formula>
    </cfRule>
  </conditionalFormatting>
  <conditionalFormatting sqref="G4691:IT4691">
    <cfRule type="expression" dxfId="63" priority="129" stopIfTrue="1">
      <formula>IF(DATE(YEAR(TODAY()),MONTH(K4691),DAY(K4691))=TODAY(),TRUE)</formula>
    </cfRule>
  </conditionalFormatting>
  <conditionalFormatting sqref="F4691">
    <cfRule type="cellIs" priority="128" stopIfTrue="1" operator="equal">
      <formula>0</formula>
    </cfRule>
  </conditionalFormatting>
  <conditionalFormatting sqref="G4689:IT4690">
    <cfRule type="expression" dxfId="62" priority="127" stopIfTrue="1">
      <formula>IF(DATE(YEAR(TODAY()),MONTH(K4689),DAY(K4689))=TODAY(),TRUE)</formula>
    </cfRule>
  </conditionalFormatting>
  <conditionalFormatting sqref="F4689:F4690">
    <cfRule type="cellIs" priority="126" stopIfTrue="1" operator="equal">
      <formula>0</formula>
    </cfRule>
  </conditionalFormatting>
  <conditionalFormatting sqref="G4692:IT4693">
    <cfRule type="expression" dxfId="61" priority="125" stopIfTrue="1">
      <formula>IF(DATE(YEAR(TODAY()),MONTH(K4692),DAY(K4692))=TODAY(),TRUE)</formula>
    </cfRule>
  </conditionalFormatting>
  <conditionalFormatting sqref="F4692:F4693">
    <cfRule type="cellIs" priority="124" stopIfTrue="1" operator="equal">
      <formula>0</formula>
    </cfRule>
  </conditionalFormatting>
  <conditionalFormatting sqref="G4694:IT4694 G4705:IT4705">
    <cfRule type="expression" dxfId="60" priority="123" stopIfTrue="1">
      <formula>IF(DATE(YEAR(TODAY()),MONTH(K4694),DAY(K4694))=TODAY(),TRUE)</formula>
    </cfRule>
  </conditionalFormatting>
  <conditionalFormatting sqref="F4694 F4705">
    <cfRule type="cellIs" priority="122" stopIfTrue="1" operator="equal">
      <formula>0</formula>
    </cfRule>
  </conditionalFormatting>
  <conditionalFormatting sqref="G4709:IT4709">
    <cfRule type="expression" dxfId="59" priority="121" stopIfTrue="1">
      <formula>IF(DATE(YEAR(TODAY()),MONTH(K4709),DAY(K4709))=TODAY(),TRUE)</formula>
    </cfRule>
  </conditionalFormatting>
  <conditionalFormatting sqref="F4709">
    <cfRule type="cellIs" priority="120" stopIfTrue="1" operator="equal">
      <formula>0</formula>
    </cfRule>
  </conditionalFormatting>
  <conditionalFormatting sqref="G4695:IT4695">
    <cfRule type="expression" dxfId="58" priority="119" stopIfTrue="1">
      <formula>IF(DATE(YEAR(TODAY()),MONTH(K4695),DAY(K4695))=TODAY(),TRUE)</formula>
    </cfRule>
  </conditionalFormatting>
  <conditionalFormatting sqref="F4695">
    <cfRule type="cellIs" priority="118" stopIfTrue="1" operator="equal">
      <formula>0</formula>
    </cfRule>
  </conditionalFormatting>
  <conditionalFormatting sqref="G4696:IT4696">
    <cfRule type="expression" dxfId="57" priority="117" stopIfTrue="1">
      <formula>IF(DATE(YEAR(TODAY()),MONTH(K4696),DAY(K4696))=TODAY(),TRUE)</formula>
    </cfRule>
  </conditionalFormatting>
  <conditionalFormatting sqref="F4696">
    <cfRule type="cellIs" priority="116" stopIfTrue="1" operator="equal">
      <formula>0</formula>
    </cfRule>
  </conditionalFormatting>
  <conditionalFormatting sqref="G4697:IT4697">
    <cfRule type="expression" dxfId="56" priority="115" stopIfTrue="1">
      <formula>IF(DATE(YEAR(TODAY()),MONTH(K4697),DAY(K4697))=TODAY(),TRUE)</formula>
    </cfRule>
  </conditionalFormatting>
  <conditionalFormatting sqref="F4697">
    <cfRule type="cellIs" priority="114" stopIfTrue="1" operator="equal">
      <formula>0</formula>
    </cfRule>
  </conditionalFormatting>
  <conditionalFormatting sqref="G4698:IT4698">
    <cfRule type="expression" dxfId="55" priority="113" stopIfTrue="1">
      <formula>IF(DATE(YEAR(TODAY()),MONTH(K4698),DAY(K4698))=TODAY(),TRUE)</formula>
    </cfRule>
  </conditionalFormatting>
  <conditionalFormatting sqref="F4698">
    <cfRule type="cellIs" priority="112" stopIfTrue="1" operator="equal">
      <formula>0</formula>
    </cfRule>
  </conditionalFormatting>
  <conditionalFormatting sqref="G4699:IT4699">
    <cfRule type="expression" dxfId="54" priority="111" stopIfTrue="1">
      <formula>IF(DATE(YEAR(TODAY()),MONTH(K4699),DAY(K4699))=TODAY(),TRUE)</formula>
    </cfRule>
  </conditionalFormatting>
  <conditionalFormatting sqref="F4699">
    <cfRule type="cellIs" priority="110" stopIfTrue="1" operator="equal">
      <formula>0</formula>
    </cfRule>
  </conditionalFormatting>
  <conditionalFormatting sqref="G4700:IT4701">
    <cfRule type="expression" dxfId="53" priority="109" stopIfTrue="1">
      <formula>IF(DATE(YEAR(TODAY()),MONTH(K4700),DAY(K4700))=TODAY(),TRUE)</formula>
    </cfRule>
  </conditionalFormatting>
  <conditionalFormatting sqref="F4700:F4701">
    <cfRule type="cellIs" priority="108" stopIfTrue="1" operator="equal">
      <formula>0</formula>
    </cfRule>
  </conditionalFormatting>
  <conditionalFormatting sqref="G4702:IT4702">
    <cfRule type="expression" dxfId="52" priority="107" stopIfTrue="1">
      <formula>IF(DATE(YEAR(TODAY()),MONTH(K4702),DAY(K4702))=TODAY(),TRUE)</formula>
    </cfRule>
  </conditionalFormatting>
  <conditionalFormatting sqref="F4702">
    <cfRule type="cellIs" priority="106" stopIfTrue="1" operator="equal">
      <formula>0</formula>
    </cfRule>
  </conditionalFormatting>
  <conditionalFormatting sqref="G4703:IT4704">
    <cfRule type="expression" dxfId="51" priority="105" stopIfTrue="1">
      <formula>IF(DATE(YEAR(TODAY()),MONTH(K4703),DAY(K4703))=TODAY(),TRUE)</formula>
    </cfRule>
  </conditionalFormatting>
  <conditionalFormatting sqref="F4703:F4704">
    <cfRule type="cellIs" priority="104" stopIfTrue="1" operator="equal">
      <formula>0</formula>
    </cfRule>
  </conditionalFormatting>
  <conditionalFormatting sqref="G4706:IT4706">
    <cfRule type="expression" dxfId="50" priority="103" stopIfTrue="1">
      <formula>IF(DATE(YEAR(TODAY()),MONTH(K4706),DAY(K4706))=TODAY(),TRUE)</formula>
    </cfRule>
  </conditionalFormatting>
  <conditionalFormatting sqref="F4706">
    <cfRule type="cellIs" priority="102" stopIfTrue="1" operator="equal">
      <formula>0</formula>
    </cfRule>
  </conditionalFormatting>
  <conditionalFormatting sqref="G4708:IT4708">
    <cfRule type="expression" dxfId="49" priority="101" stopIfTrue="1">
      <formula>IF(DATE(YEAR(TODAY()),MONTH(K4708),DAY(K4708))=TODAY(),TRUE)</formula>
    </cfRule>
  </conditionalFormatting>
  <conditionalFormatting sqref="F4708">
    <cfRule type="cellIs" priority="100" stopIfTrue="1" operator="equal">
      <formula>0</formula>
    </cfRule>
  </conditionalFormatting>
  <conditionalFormatting sqref="G4707:IT4707">
    <cfRule type="expression" dxfId="48" priority="99" stopIfTrue="1">
      <formula>IF(DATE(YEAR(TODAY()),MONTH(K4707),DAY(K4707))=TODAY(),TRUE)</formula>
    </cfRule>
  </conditionalFormatting>
  <conditionalFormatting sqref="F4707">
    <cfRule type="cellIs" priority="98" stopIfTrue="1" operator="equal">
      <formula>0</formula>
    </cfRule>
  </conditionalFormatting>
  <conditionalFormatting sqref="G4710:IT4710 G4716:IT4716">
    <cfRule type="expression" dxfId="47" priority="97" stopIfTrue="1">
      <formula>IF(DATE(YEAR(TODAY()),MONTH(K4710),DAY(K4710))=TODAY(),TRUE)</formula>
    </cfRule>
  </conditionalFormatting>
  <conditionalFormatting sqref="F4710 F4716">
    <cfRule type="cellIs" priority="96" stopIfTrue="1" operator="equal">
      <formula>0</formula>
    </cfRule>
  </conditionalFormatting>
  <conditionalFormatting sqref="G4711:IT4711">
    <cfRule type="expression" dxfId="46" priority="95" stopIfTrue="1">
      <formula>IF(DATE(YEAR(TODAY()),MONTH(K4711),DAY(K4711))=TODAY(),TRUE)</formula>
    </cfRule>
  </conditionalFormatting>
  <conditionalFormatting sqref="F4711">
    <cfRule type="cellIs" priority="94" stopIfTrue="1" operator="equal">
      <formula>0</formula>
    </cfRule>
  </conditionalFormatting>
  <conditionalFormatting sqref="G4712:IT4712">
    <cfRule type="expression" dxfId="45" priority="93" stopIfTrue="1">
      <formula>IF(DATE(YEAR(TODAY()),MONTH(K4712),DAY(K4712))=TODAY(),TRUE)</formula>
    </cfRule>
  </conditionalFormatting>
  <conditionalFormatting sqref="F4712">
    <cfRule type="cellIs" priority="92" stopIfTrue="1" operator="equal">
      <formula>0</formula>
    </cfRule>
  </conditionalFormatting>
  <conditionalFormatting sqref="G4713:IT4713">
    <cfRule type="expression" dxfId="44" priority="91" stopIfTrue="1">
      <formula>IF(DATE(YEAR(TODAY()),MONTH(K4713),DAY(K4713))=TODAY(),TRUE)</formula>
    </cfRule>
  </conditionalFormatting>
  <conditionalFormatting sqref="F4713">
    <cfRule type="cellIs" priority="90" stopIfTrue="1" operator="equal">
      <formula>0</formula>
    </cfRule>
  </conditionalFormatting>
  <conditionalFormatting sqref="G4714:IT4715">
    <cfRule type="expression" dxfId="43" priority="89" stopIfTrue="1">
      <formula>IF(DATE(YEAR(TODAY()),MONTH(K4714),DAY(K4714))=TODAY(),TRUE)</formula>
    </cfRule>
  </conditionalFormatting>
  <conditionalFormatting sqref="F4714:F4715">
    <cfRule type="cellIs" priority="88" stopIfTrue="1" operator="equal">
      <formula>0</formula>
    </cfRule>
  </conditionalFormatting>
  <conditionalFormatting sqref="G4718:IT4718 G4720:IT4720 G4764:IT4764">
    <cfRule type="expression" dxfId="42" priority="87" stopIfTrue="1">
      <formula>IF(DATE(YEAR(TODAY()),MONTH(K4718),DAY(K4718))=TODAY(),TRUE)</formula>
    </cfRule>
  </conditionalFormatting>
  <conditionalFormatting sqref="F4718 F4720 F4764">
    <cfRule type="cellIs" priority="86" stopIfTrue="1" operator="equal">
      <formula>0</formula>
    </cfRule>
  </conditionalFormatting>
  <conditionalFormatting sqref="G4719:IT4719">
    <cfRule type="expression" dxfId="41" priority="85" stopIfTrue="1">
      <formula>IF(DATE(YEAR(TODAY()),MONTH(K4719),DAY(K4719))=TODAY(),TRUE)</formula>
    </cfRule>
  </conditionalFormatting>
  <conditionalFormatting sqref="F4719">
    <cfRule type="cellIs" priority="84" stopIfTrue="1" operator="equal">
      <formula>0</formula>
    </cfRule>
  </conditionalFormatting>
  <conditionalFormatting sqref="G4725:IT4725">
    <cfRule type="expression" dxfId="40" priority="83" stopIfTrue="1">
      <formula>IF(DATE(YEAR(TODAY()),MONTH(K4725),DAY(K4725))=TODAY(),TRUE)</formula>
    </cfRule>
  </conditionalFormatting>
  <conditionalFormatting sqref="F4725">
    <cfRule type="cellIs" priority="82" stopIfTrue="1" operator="equal">
      <formula>0</formula>
    </cfRule>
  </conditionalFormatting>
  <conditionalFormatting sqref="G4721:IT4721 G4724:IT4724">
    <cfRule type="expression" dxfId="39" priority="81" stopIfTrue="1">
      <formula>IF(DATE(YEAR(TODAY()),MONTH(K4721),DAY(K4721))=TODAY(),TRUE)</formula>
    </cfRule>
  </conditionalFormatting>
  <conditionalFormatting sqref="F4721 F4724">
    <cfRule type="cellIs" priority="80" stopIfTrue="1" operator="equal">
      <formula>0</formula>
    </cfRule>
  </conditionalFormatting>
  <conditionalFormatting sqref="G4722:IT4722">
    <cfRule type="expression" dxfId="38" priority="79" stopIfTrue="1">
      <formula>IF(DATE(YEAR(TODAY()),MONTH(K4722),DAY(K4722))=TODAY(),TRUE)</formula>
    </cfRule>
  </conditionalFormatting>
  <conditionalFormatting sqref="F4722">
    <cfRule type="cellIs" priority="78" stopIfTrue="1" operator="equal">
      <formula>0</formula>
    </cfRule>
  </conditionalFormatting>
  <conditionalFormatting sqref="G4723:IT4723">
    <cfRule type="expression" dxfId="37" priority="77" stopIfTrue="1">
      <formula>IF(DATE(YEAR(TODAY()),MONTH(K4723),DAY(K4723))=TODAY(),TRUE)</formula>
    </cfRule>
  </conditionalFormatting>
  <conditionalFormatting sqref="F4723">
    <cfRule type="cellIs" priority="76" stopIfTrue="1" operator="equal">
      <formula>0</formula>
    </cfRule>
  </conditionalFormatting>
  <conditionalFormatting sqref="G4726:IT4726">
    <cfRule type="expression" dxfId="36" priority="75" stopIfTrue="1">
      <formula>IF(DATE(YEAR(TODAY()),MONTH(K4726),DAY(K4726))=TODAY(),TRUE)</formula>
    </cfRule>
  </conditionalFormatting>
  <conditionalFormatting sqref="F4726 F4761">
    <cfRule type="cellIs" priority="74" stopIfTrue="1" operator="equal">
      <formula>0</formula>
    </cfRule>
  </conditionalFormatting>
  <conditionalFormatting sqref="G4727:IT4727">
    <cfRule type="expression" dxfId="35" priority="73" stopIfTrue="1">
      <formula>IF(DATE(YEAR(TODAY()),MONTH(K4727),DAY(K4727))=TODAY(),TRUE)</formula>
    </cfRule>
  </conditionalFormatting>
  <conditionalFormatting sqref="F4727">
    <cfRule type="cellIs" priority="72" stopIfTrue="1" operator="equal">
      <formula>0</formula>
    </cfRule>
  </conditionalFormatting>
  <conditionalFormatting sqref="G4735:IT4735 G4737:IT4737">
    <cfRule type="expression" dxfId="34" priority="71" stopIfTrue="1">
      <formula>IF(DATE(YEAR(TODAY()),MONTH(K4735),DAY(K4735))=TODAY(),TRUE)</formula>
    </cfRule>
  </conditionalFormatting>
  <conditionalFormatting sqref="F4735">
    <cfRule type="cellIs" priority="70" stopIfTrue="1" operator="equal">
      <formula>0</formula>
    </cfRule>
  </conditionalFormatting>
  <conditionalFormatting sqref="G4728:IT4728 G4734:IT4734">
    <cfRule type="expression" dxfId="33" priority="69" stopIfTrue="1">
      <formula>IF(DATE(YEAR(TODAY()),MONTH(K4728),DAY(K4728))=TODAY(),TRUE)</formula>
    </cfRule>
  </conditionalFormatting>
  <conditionalFormatting sqref="F4728 F4734">
    <cfRule type="cellIs" priority="68" stopIfTrue="1" operator="equal">
      <formula>0</formula>
    </cfRule>
  </conditionalFormatting>
  <conditionalFormatting sqref="G4729:IT4731">
    <cfRule type="expression" dxfId="32" priority="67" stopIfTrue="1">
      <formula>IF(DATE(YEAR(TODAY()),MONTH(K4729),DAY(K4729))=TODAY(),TRUE)</formula>
    </cfRule>
  </conditionalFormatting>
  <conditionalFormatting sqref="F4729:F4731">
    <cfRule type="cellIs" priority="66" stopIfTrue="1" operator="equal">
      <formula>0</formula>
    </cfRule>
  </conditionalFormatting>
  <conditionalFormatting sqref="F4732:F4733">
    <cfRule type="cellIs" priority="64" stopIfTrue="1" operator="equal">
      <formula>0</formula>
    </cfRule>
  </conditionalFormatting>
  <conditionalFormatting sqref="G4736:IT4736">
    <cfRule type="expression" dxfId="31" priority="63" stopIfTrue="1">
      <formula>IF(DATE(YEAR(TODAY()),MONTH(K4736),DAY(K4736))=TODAY(),TRUE)</formula>
    </cfRule>
  </conditionalFormatting>
  <conditionalFormatting sqref="G4742:IT4742">
    <cfRule type="expression" dxfId="30" priority="61" stopIfTrue="1">
      <formula>IF(DATE(YEAR(TODAY()),MONTH(K4742),DAY(K4742))=TODAY(),TRUE)</formula>
    </cfRule>
  </conditionalFormatting>
  <conditionalFormatting sqref="F4742">
    <cfRule type="cellIs" priority="60" stopIfTrue="1" operator="equal">
      <formula>0</formula>
    </cfRule>
  </conditionalFormatting>
  <conditionalFormatting sqref="F4736:F4737">
    <cfRule type="cellIs" priority="59" stopIfTrue="1" operator="equal">
      <formula>0</formula>
    </cfRule>
  </conditionalFormatting>
  <conditionalFormatting sqref="G4744:IT4744">
    <cfRule type="expression" dxfId="29" priority="58" stopIfTrue="1">
      <formula>IF(DATE(YEAR(TODAY()),MONTH(K4744),DAY(K4744))=TODAY(),TRUE)</formula>
    </cfRule>
  </conditionalFormatting>
  <conditionalFormatting sqref="F4744">
    <cfRule type="cellIs" priority="57" stopIfTrue="1" operator="equal">
      <formula>0</formula>
    </cfRule>
  </conditionalFormatting>
  <conditionalFormatting sqref="G4738:IT4741">
    <cfRule type="expression" dxfId="28" priority="56" stopIfTrue="1">
      <formula>IF(DATE(YEAR(TODAY()),MONTH(K4738),DAY(K4738))=TODAY(),TRUE)</formula>
    </cfRule>
  </conditionalFormatting>
  <conditionalFormatting sqref="F4738:F4741">
    <cfRule type="cellIs" priority="55" stopIfTrue="1" operator="equal">
      <formula>0</formula>
    </cfRule>
  </conditionalFormatting>
  <conditionalFormatting sqref="G4743:IT4743">
    <cfRule type="expression" dxfId="27" priority="54" stopIfTrue="1">
      <formula>IF(DATE(YEAR(TODAY()),MONTH(K4743),DAY(K4743))=TODAY(),TRUE)</formula>
    </cfRule>
  </conditionalFormatting>
  <conditionalFormatting sqref="F4743">
    <cfRule type="cellIs" priority="53" stopIfTrue="1" operator="equal">
      <formula>0</formula>
    </cfRule>
  </conditionalFormatting>
  <conditionalFormatting sqref="G4750:IT4750">
    <cfRule type="expression" dxfId="26" priority="52" stopIfTrue="1">
      <formula>IF(DATE(YEAR(TODAY()),MONTH(K4750),DAY(K4750))=TODAY(),TRUE)</formula>
    </cfRule>
  </conditionalFormatting>
  <conditionalFormatting sqref="F4750">
    <cfRule type="cellIs" priority="51" stopIfTrue="1" operator="equal">
      <formula>0</formula>
    </cfRule>
  </conditionalFormatting>
  <conditionalFormatting sqref="G4745:IT4746">
    <cfRule type="expression" dxfId="25" priority="50" stopIfTrue="1">
      <formula>IF(DATE(YEAR(TODAY()),MONTH(K4745),DAY(K4745))=TODAY(),TRUE)</formula>
    </cfRule>
  </conditionalFormatting>
  <conditionalFormatting sqref="F4745:F4746">
    <cfRule type="cellIs" priority="49" stopIfTrue="1" operator="equal">
      <formula>0</formula>
    </cfRule>
  </conditionalFormatting>
  <conditionalFormatting sqref="G4747:IT4749">
    <cfRule type="expression" dxfId="24" priority="48" stopIfTrue="1">
      <formula>IF(DATE(YEAR(TODAY()),MONTH(K4747),DAY(K4747))=TODAY(),TRUE)</formula>
    </cfRule>
  </conditionalFormatting>
  <conditionalFormatting sqref="F4747:F4749">
    <cfRule type="cellIs" priority="47" stopIfTrue="1" operator="equal">
      <formula>0</formula>
    </cfRule>
  </conditionalFormatting>
  <conditionalFormatting sqref="G4751:IT4751">
    <cfRule type="expression" dxfId="23" priority="46" stopIfTrue="1">
      <formula>IF(DATE(YEAR(TODAY()),MONTH(K4751),DAY(K4751))=TODAY(),TRUE)</formula>
    </cfRule>
  </conditionalFormatting>
  <conditionalFormatting sqref="F4751">
    <cfRule type="cellIs" priority="45" stopIfTrue="1" operator="equal">
      <formula>0</formula>
    </cfRule>
  </conditionalFormatting>
  <conditionalFormatting sqref="G4752:IT4752">
    <cfRule type="expression" dxfId="22" priority="44" stopIfTrue="1">
      <formula>IF(DATE(YEAR(TODAY()),MONTH(K4752),DAY(K4752))=TODAY(),TRUE)</formula>
    </cfRule>
  </conditionalFormatting>
  <conditionalFormatting sqref="F4752">
    <cfRule type="cellIs" priority="43" stopIfTrue="1" operator="equal">
      <formula>0</formula>
    </cfRule>
  </conditionalFormatting>
  <conditionalFormatting sqref="G4753:IT4754">
    <cfRule type="expression" dxfId="21" priority="42" stopIfTrue="1">
      <formula>IF(DATE(YEAR(TODAY()),MONTH(K4753),DAY(K4753))=TODAY(),TRUE)</formula>
    </cfRule>
  </conditionalFormatting>
  <conditionalFormatting sqref="F4753:F4754">
    <cfRule type="cellIs" priority="41" stopIfTrue="1" operator="equal">
      <formula>0</formula>
    </cfRule>
  </conditionalFormatting>
  <conditionalFormatting sqref="G4755:IT4756">
    <cfRule type="expression" dxfId="20" priority="40" stopIfTrue="1">
      <formula>IF(DATE(YEAR(TODAY()),MONTH(K4755),DAY(K4755))=TODAY(),TRUE)</formula>
    </cfRule>
  </conditionalFormatting>
  <conditionalFormatting sqref="F4755:F4756">
    <cfRule type="cellIs" priority="39" stopIfTrue="1" operator="equal">
      <formula>0</formula>
    </cfRule>
  </conditionalFormatting>
  <conditionalFormatting sqref="G4757:IT4757">
    <cfRule type="expression" dxfId="19" priority="38" stopIfTrue="1">
      <formula>IF(DATE(YEAR(TODAY()),MONTH(K4757),DAY(K4757))=TODAY(),TRUE)</formula>
    </cfRule>
  </conditionalFormatting>
  <conditionalFormatting sqref="F4757">
    <cfRule type="cellIs" priority="37" stopIfTrue="1" operator="equal">
      <formula>0</formula>
    </cfRule>
  </conditionalFormatting>
  <conditionalFormatting sqref="G4758:IT4760">
    <cfRule type="expression" dxfId="18" priority="36" stopIfTrue="1">
      <formula>IF(DATE(YEAR(TODAY()),MONTH(K4758),DAY(K4758))=TODAY(),TRUE)</formula>
    </cfRule>
  </conditionalFormatting>
  <conditionalFormatting sqref="F4758:F4760">
    <cfRule type="cellIs" priority="35" stopIfTrue="1" operator="equal">
      <formula>0</formula>
    </cfRule>
  </conditionalFormatting>
  <conditionalFormatting sqref="G4762:IT4766 G4781:IT4781">
    <cfRule type="expression" dxfId="17" priority="34" stopIfTrue="1">
      <formula>IF(DATE(YEAR(TODAY()),MONTH(K4762),DAY(K4762))=TODAY(),TRUE)</formula>
    </cfRule>
  </conditionalFormatting>
  <conditionalFormatting sqref="F4762:F4766 F4781">
    <cfRule type="cellIs" priority="33" stopIfTrue="1" operator="equal">
      <formula>0</formula>
    </cfRule>
  </conditionalFormatting>
  <conditionalFormatting sqref="G4767:IT4768 G4772:IT4772 G4780:IT4780">
    <cfRule type="expression" dxfId="16" priority="31" stopIfTrue="1">
      <formula>IF(DATE(YEAR(TODAY()),MONTH(K4767),DAY(K4767))=TODAY(),TRUE)</formula>
    </cfRule>
  </conditionalFormatting>
  <conditionalFormatting sqref="F4767:F4768 F4772 F4780">
    <cfRule type="cellIs" priority="32" stopIfTrue="1" operator="equal">
      <formula>0</formula>
    </cfRule>
  </conditionalFormatting>
  <conditionalFormatting sqref="G4767:IT4768 G4772:IT4772 G4780:IT4780">
    <cfRule type="expression" dxfId="15" priority="30" stopIfTrue="1">
      <formula>IF(DATE(YEAR(TODAY()),MONTH(K4767),DAY(K4767))=TODAY(),TRUE)</formula>
    </cfRule>
  </conditionalFormatting>
  <conditionalFormatting sqref="F4767:F4768 F4772 F4780">
    <cfRule type="cellIs" priority="29" stopIfTrue="1" operator="equal">
      <formula>0</formula>
    </cfRule>
  </conditionalFormatting>
  <conditionalFormatting sqref="G4770:IT4771">
    <cfRule type="expression" dxfId="14" priority="27" stopIfTrue="1">
      <formula>IF(DATE(YEAR(TODAY()),MONTH(K4770),DAY(K4770))=TODAY(),TRUE)</formula>
    </cfRule>
  </conditionalFormatting>
  <conditionalFormatting sqref="F4770:F4771">
    <cfRule type="cellIs" priority="28" stopIfTrue="1" operator="equal">
      <formula>0</formula>
    </cfRule>
  </conditionalFormatting>
  <conditionalFormatting sqref="G4770:IT4771">
    <cfRule type="expression" dxfId="13" priority="26" stopIfTrue="1">
      <formula>IF(DATE(YEAR(TODAY()),MONTH(K4770),DAY(K4770))=TODAY(),TRUE)</formula>
    </cfRule>
  </conditionalFormatting>
  <conditionalFormatting sqref="F4770:F4771">
    <cfRule type="cellIs" priority="25" stopIfTrue="1" operator="equal">
      <formula>0</formula>
    </cfRule>
  </conditionalFormatting>
  <conditionalFormatting sqref="G4769:IT4769">
    <cfRule type="expression" dxfId="12" priority="23" stopIfTrue="1">
      <formula>IF(DATE(YEAR(TODAY()),MONTH(K4769),DAY(K4769))=TODAY(),TRUE)</formula>
    </cfRule>
  </conditionalFormatting>
  <conditionalFormatting sqref="F4769">
    <cfRule type="cellIs" priority="24" stopIfTrue="1" operator="equal">
      <formula>0</formula>
    </cfRule>
  </conditionalFormatting>
  <conditionalFormatting sqref="G4769:IT4769">
    <cfRule type="expression" dxfId="11" priority="22" stopIfTrue="1">
      <formula>IF(DATE(YEAR(TODAY()),MONTH(K4769),DAY(K4769))=TODAY(),TRUE)</formula>
    </cfRule>
  </conditionalFormatting>
  <conditionalFormatting sqref="F4769">
    <cfRule type="cellIs" priority="21" stopIfTrue="1" operator="equal">
      <formula>0</formula>
    </cfRule>
  </conditionalFormatting>
  <conditionalFormatting sqref="G4779:IT4779">
    <cfRule type="expression" dxfId="10" priority="19" stopIfTrue="1">
      <formula>IF(DATE(YEAR(TODAY()),MONTH(K4779),DAY(K4779))=TODAY(),TRUE)</formula>
    </cfRule>
  </conditionalFormatting>
  <conditionalFormatting sqref="F4779">
    <cfRule type="cellIs" priority="20" stopIfTrue="1" operator="equal">
      <formula>0</formula>
    </cfRule>
  </conditionalFormatting>
  <conditionalFormatting sqref="G4779:IT4779">
    <cfRule type="expression" dxfId="9" priority="18" stopIfTrue="1">
      <formula>IF(DATE(YEAR(TODAY()),MONTH(K4779),DAY(K4779))=TODAY(),TRUE)</formula>
    </cfRule>
  </conditionalFormatting>
  <conditionalFormatting sqref="F4779">
    <cfRule type="cellIs" priority="17" stopIfTrue="1" operator="equal">
      <formula>0</formula>
    </cfRule>
  </conditionalFormatting>
  <conditionalFormatting sqref="G4775:IT4775">
    <cfRule type="expression" dxfId="8" priority="15" stopIfTrue="1">
      <formula>IF(DATE(YEAR(TODAY()),MONTH(K4775),DAY(K4775))=TODAY(),TRUE)</formula>
    </cfRule>
  </conditionalFormatting>
  <conditionalFormatting sqref="F4775">
    <cfRule type="cellIs" priority="16" stopIfTrue="1" operator="equal">
      <formula>0</formula>
    </cfRule>
  </conditionalFormatting>
  <conditionalFormatting sqref="G4775:IT4775">
    <cfRule type="expression" dxfId="7" priority="14" stopIfTrue="1">
      <formula>IF(DATE(YEAR(TODAY()),MONTH(K4775),DAY(K4775))=TODAY(),TRUE)</formula>
    </cfRule>
  </conditionalFormatting>
  <conditionalFormatting sqref="F4775">
    <cfRule type="cellIs" priority="13" stopIfTrue="1" operator="equal">
      <formula>0</formula>
    </cfRule>
  </conditionalFormatting>
  <conditionalFormatting sqref="G4773:IT4774">
    <cfRule type="expression" dxfId="6" priority="11" stopIfTrue="1">
      <formula>IF(DATE(YEAR(TODAY()),MONTH(K4773),DAY(K4773))=TODAY(),TRUE)</formula>
    </cfRule>
  </conditionalFormatting>
  <conditionalFormatting sqref="F4773:F4774">
    <cfRule type="cellIs" priority="12" stopIfTrue="1" operator="equal">
      <formula>0</formula>
    </cfRule>
  </conditionalFormatting>
  <conditionalFormatting sqref="G4773:IT4774">
    <cfRule type="expression" dxfId="5" priority="10" stopIfTrue="1">
      <formula>IF(DATE(YEAR(TODAY()),MONTH(K4773),DAY(K4773))=TODAY(),TRUE)</formula>
    </cfRule>
  </conditionalFormatting>
  <conditionalFormatting sqref="F4773:F4774">
    <cfRule type="cellIs" priority="9" stopIfTrue="1" operator="equal">
      <formula>0</formula>
    </cfRule>
  </conditionalFormatting>
  <conditionalFormatting sqref="G4776:IT4777">
    <cfRule type="expression" dxfId="4" priority="7" stopIfTrue="1">
      <formula>IF(DATE(YEAR(TODAY()),MONTH(K4776),DAY(K4776))=TODAY(),TRUE)</formula>
    </cfRule>
  </conditionalFormatting>
  <conditionalFormatting sqref="F4776:F4777">
    <cfRule type="cellIs" priority="8" stopIfTrue="1" operator="equal">
      <formula>0</formula>
    </cfRule>
  </conditionalFormatting>
  <conditionalFormatting sqref="G4776:IT4777">
    <cfRule type="expression" dxfId="3" priority="6" stopIfTrue="1">
      <formula>IF(DATE(YEAR(TODAY()),MONTH(K4776),DAY(K4776))=TODAY(),TRUE)</formula>
    </cfRule>
  </conditionalFormatting>
  <conditionalFormatting sqref="F4776:F4777">
    <cfRule type="cellIs" priority="5" stopIfTrue="1" operator="equal">
      <formula>0</formula>
    </cfRule>
  </conditionalFormatting>
  <conditionalFormatting sqref="G4778:IT4778">
    <cfRule type="expression" dxfId="1" priority="3" stopIfTrue="1">
      <formula>IF(DATE(YEAR(TODAY()),MONTH(K4778),DAY(K4778))=TODAY(),TRUE)</formula>
    </cfRule>
  </conditionalFormatting>
  <conditionalFormatting sqref="F4778">
    <cfRule type="cellIs" priority="4" stopIfTrue="1" operator="equal">
      <formula>0</formula>
    </cfRule>
  </conditionalFormatting>
  <conditionalFormatting sqref="G4778:IT4778">
    <cfRule type="expression" dxfId="0" priority="2" stopIfTrue="1">
      <formula>IF(DATE(YEAR(TODAY()),MONTH(K4778),DAY(K4778))=TODAY(),TRUE)</formula>
    </cfRule>
  </conditionalFormatting>
  <conditionalFormatting sqref="F4778">
    <cfRule type="cellIs" priority="1" stopIfTrue="1" operator="equal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3"/>
  <sheetViews>
    <sheetView zoomScale="120" zoomScaleNormal="120" zoomScaleSheetLayoutView="100" workbookViewId="0">
      <selection activeCell="A6" sqref="A6"/>
    </sheetView>
  </sheetViews>
  <sheetFormatPr defaultColWidth="8.85546875" defaultRowHeight="12.75"/>
  <cols>
    <col min="1" max="1" width="4.5703125" customWidth="1"/>
    <col min="2" max="3" width="18.7109375" customWidth="1"/>
    <col min="4" max="4" width="8.7109375" style="23" customWidth="1"/>
    <col min="5" max="5" width="8.85546875" style="9"/>
    <col min="6" max="6" width="9.7109375" style="24" customWidth="1"/>
    <col min="7" max="7" width="11.140625" style="24" customWidth="1"/>
    <col min="8" max="8" width="8" style="24" customWidth="1"/>
    <col min="10" max="10" width="8.85546875" style="70"/>
  </cols>
  <sheetData>
    <row r="1" spans="1:10">
      <c r="B1" s="25"/>
      <c r="C1" s="25"/>
      <c r="D1" s="26"/>
      <c r="E1" s="25"/>
      <c r="F1" s="27"/>
      <c r="G1" s="25"/>
      <c r="H1" s="25"/>
      <c r="I1" s="27"/>
    </row>
    <row r="2" spans="1:10">
      <c r="A2" s="28"/>
      <c r="B2" s="25"/>
      <c r="C2" s="25"/>
      <c r="D2" s="26"/>
      <c r="E2" s="25" t="s">
        <v>8942</v>
      </c>
      <c r="F2" s="27"/>
      <c r="G2" s="25"/>
      <c r="H2" s="25"/>
      <c r="I2" s="27"/>
    </row>
    <row r="3" spans="1:10">
      <c r="A3" s="29"/>
      <c r="B3" s="29"/>
      <c r="C3" s="30"/>
      <c r="D3" s="26"/>
      <c r="F3" s="31"/>
      <c r="G3" s="31"/>
      <c r="H3" s="31"/>
    </row>
    <row r="4" spans="1:10">
      <c r="A4" s="32"/>
      <c r="B4" s="33" t="s">
        <v>8943</v>
      </c>
      <c r="C4" s="34">
        <v>2020</v>
      </c>
      <c r="D4" s="35"/>
      <c r="E4" s="36" t="s">
        <v>8944</v>
      </c>
      <c r="F4" s="33" t="s">
        <v>8945</v>
      </c>
      <c r="G4" s="33" t="s">
        <v>8950</v>
      </c>
      <c r="H4" s="37" t="s">
        <v>11590</v>
      </c>
      <c r="I4" s="32" t="s">
        <v>11589</v>
      </c>
      <c r="J4" s="60"/>
    </row>
    <row r="5" spans="1:10">
      <c r="A5" s="38"/>
      <c r="B5" s="39" t="s">
        <v>8946</v>
      </c>
      <c r="C5" s="40" t="s">
        <v>8947</v>
      </c>
      <c r="D5" s="41" t="s">
        <v>8948</v>
      </c>
      <c r="E5" s="36" t="s">
        <v>11587</v>
      </c>
      <c r="F5" s="42" t="s">
        <v>8949</v>
      </c>
      <c r="G5" s="33" t="s">
        <v>11588</v>
      </c>
      <c r="H5" s="37" t="s">
        <v>11591</v>
      </c>
      <c r="I5" s="71" t="s">
        <v>9</v>
      </c>
      <c r="J5" s="73" t="s">
        <v>8</v>
      </c>
    </row>
    <row r="6" spans="1:10">
      <c r="A6" s="38" t="s">
        <v>1</v>
      </c>
      <c r="B6" s="38">
        <f>COUNT(D7:D131)</f>
        <v>0</v>
      </c>
      <c r="C6" s="43" t="str">
        <f>LOG!G1</f>
        <v>ENTER DATE</v>
      </c>
      <c r="D6" s="44" t="s">
        <v>8951</v>
      </c>
      <c r="E6" s="45" t="s">
        <v>3</v>
      </c>
      <c r="F6" s="46" t="s">
        <v>4</v>
      </c>
      <c r="G6" s="46" t="s">
        <v>8952</v>
      </c>
      <c r="H6" s="39" t="s">
        <v>11592</v>
      </c>
      <c r="I6" s="72" t="s">
        <v>2231</v>
      </c>
      <c r="J6" s="73" t="s">
        <v>671</v>
      </c>
    </row>
    <row r="7" spans="1:10">
      <c r="A7" s="38">
        <v>1</v>
      </c>
      <c r="B7" s="83" t="str">
        <f>IF((OR(F7="",LOG!M3="")),"",LOG!M3)</f>
        <v/>
      </c>
      <c r="C7" s="47" t="str">
        <f>IF((OR(F7="",LOG!L3="")),"",LOG!L3)</f>
        <v/>
      </c>
      <c r="D7" s="48" t="str">
        <f t="shared" ref="D7:D38" si="0">IF(E7="","",$C$6)</f>
        <v/>
      </c>
      <c r="E7" s="45" t="str">
        <f>IF(LOG!C3="","",LOG!C3)</f>
        <v/>
      </c>
      <c r="F7" s="45" t="str">
        <f>IF(LOG!E3="","",LOG!E3)</f>
        <v/>
      </c>
      <c r="G7" s="45" t="str">
        <f>IF(LOG!F3="","",LOG!F3)</f>
        <v/>
      </c>
      <c r="H7" s="45" t="str">
        <f>IF(LOG!K3="","",LOG!K3)</f>
        <v/>
      </c>
      <c r="I7" s="45" t="str">
        <f>IF(LOG!J3="","",LOG!J3)</f>
        <v/>
      </c>
      <c r="J7" s="74" t="str">
        <f>IF(LOG!I3="","",LOG!I3)</f>
        <v/>
      </c>
    </row>
    <row r="8" spans="1:10">
      <c r="A8" s="38">
        <v>2</v>
      </c>
      <c r="B8" s="83" t="str">
        <f>IF((OR(F8="",LOG!M4="")),"",LOG!M4)</f>
        <v/>
      </c>
      <c r="C8" s="47" t="str">
        <f>IF((OR(F8="",LOG!L4="")),"",LOG!L4)</f>
        <v/>
      </c>
      <c r="D8" s="48" t="str">
        <f t="shared" si="0"/>
        <v/>
      </c>
      <c r="E8" s="45" t="str">
        <f>IF(LOG!C4="","",LOG!C4)</f>
        <v/>
      </c>
      <c r="F8" s="45" t="str">
        <f>IF(LOG!E4="","",LOG!E4)</f>
        <v/>
      </c>
      <c r="G8" s="45" t="str">
        <f>IF(LOG!F4="","",LOG!F4)</f>
        <v/>
      </c>
      <c r="H8" s="45" t="str">
        <f>IF(LOG!K4="","",LOG!K4)</f>
        <v/>
      </c>
      <c r="I8" s="45" t="str">
        <f>IF(LOG!J4="","",LOG!J4)</f>
        <v/>
      </c>
      <c r="J8" s="74" t="str">
        <f>IF(LOG!I4="","",LOG!I4)</f>
        <v/>
      </c>
    </row>
    <row r="9" spans="1:10">
      <c r="A9" s="38">
        <v>3</v>
      </c>
      <c r="B9" s="83" t="str">
        <f>IF((OR(F9="",LOG!M5="")),"",LOG!M5)</f>
        <v/>
      </c>
      <c r="C9" s="47" t="str">
        <f>IF((OR(F9="",LOG!L5="")),"",LOG!L5)</f>
        <v/>
      </c>
      <c r="D9" s="48" t="str">
        <f t="shared" si="0"/>
        <v/>
      </c>
      <c r="E9" s="45" t="str">
        <f>IF(LOG!C5="","",LOG!C5)</f>
        <v/>
      </c>
      <c r="F9" s="45" t="str">
        <f>IF(LOG!E5="","",LOG!E5)</f>
        <v/>
      </c>
      <c r="G9" s="45" t="str">
        <f>IF(LOG!F5="","",LOG!F5)</f>
        <v/>
      </c>
      <c r="H9" s="45" t="str">
        <f>IF(LOG!K5="","",LOG!K5)</f>
        <v/>
      </c>
      <c r="I9" s="45" t="str">
        <f>IF(LOG!J5="","",LOG!J5)</f>
        <v/>
      </c>
      <c r="J9" s="74" t="str">
        <f>IF(LOG!I5="","",LOG!I5)</f>
        <v/>
      </c>
    </row>
    <row r="10" spans="1:10">
      <c r="A10" s="38">
        <v>4</v>
      </c>
      <c r="B10" s="83" t="str">
        <f>IF((OR(F10="",LOG!M6="")),"",LOG!M6)</f>
        <v/>
      </c>
      <c r="C10" s="47" t="str">
        <f>IF((OR(F10="",LOG!L6="")),"",LOG!L6)</f>
        <v/>
      </c>
      <c r="D10" s="48" t="str">
        <f t="shared" si="0"/>
        <v/>
      </c>
      <c r="E10" s="45" t="str">
        <f>IF(LOG!C6="","",LOG!C6)</f>
        <v/>
      </c>
      <c r="F10" s="45" t="str">
        <f>IF(LOG!E6="","",LOG!E6)</f>
        <v/>
      </c>
      <c r="G10" s="45" t="str">
        <f>IF(LOG!F6="","",LOG!F6)</f>
        <v/>
      </c>
      <c r="H10" s="45" t="str">
        <f>IF(LOG!K6="","",LOG!K6)</f>
        <v/>
      </c>
      <c r="I10" s="45" t="str">
        <f>IF(LOG!J6="","",LOG!J6)</f>
        <v/>
      </c>
      <c r="J10" s="74" t="str">
        <f>IF(LOG!I6="","",LOG!I6)</f>
        <v/>
      </c>
    </row>
    <row r="11" spans="1:10">
      <c r="A11" s="38">
        <v>5</v>
      </c>
      <c r="B11" s="83" t="str">
        <f>IF((OR(F11="",LOG!M7="")),"",LOG!M7)</f>
        <v/>
      </c>
      <c r="C11" s="47" t="str">
        <f>IF((OR(F11="",LOG!L7="")),"",LOG!L7)</f>
        <v/>
      </c>
      <c r="D11" s="48" t="str">
        <f t="shared" si="0"/>
        <v/>
      </c>
      <c r="E11" s="45" t="str">
        <f>IF(LOG!C7="","",LOG!C7)</f>
        <v/>
      </c>
      <c r="F11" s="45" t="str">
        <f>IF(LOG!E7="","",LOG!E7)</f>
        <v/>
      </c>
      <c r="G11" s="45" t="str">
        <f>IF(LOG!F7="","",LOG!F7)</f>
        <v/>
      </c>
      <c r="H11" s="45" t="str">
        <f>IF(LOG!K7="","",LOG!K7)</f>
        <v/>
      </c>
      <c r="I11" s="45" t="str">
        <f>IF(LOG!J7="","",LOG!J7)</f>
        <v/>
      </c>
      <c r="J11" s="74" t="str">
        <f>IF(LOG!I7="","",LOG!I7)</f>
        <v/>
      </c>
    </row>
    <row r="12" spans="1:10">
      <c r="A12" s="38">
        <v>6</v>
      </c>
      <c r="B12" s="83" t="str">
        <f>IF((OR(F12="",LOG!M8="")),"",LOG!M8)</f>
        <v/>
      </c>
      <c r="C12" s="47" t="str">
        <f>IF((OR(F12="",LOG!L8="")),"",LOG!L8)</f>
        <v/>
      </c>
      <c r="D12" s="48" t="str">
        <f t="shared" si="0"/>
        <v/>
      </c>
      <c r="E12" s="45" t="str">
        <f>IF(LOG!C8="","",LOG!C8)</f>
        <v/>
      </c>
      <c r="F12" s="45" t="str">
        <f>IF(LOG!E8="","",LOG!E8)</f>
        <v/>
      </c>
      <c r="G12" s="45" t="str">
        <f>IF(LOG!F8="","",LOG!F8)</f>
        <v/>
      </c>
      <c r="H12" s="45" t="str">
        <f>IF(LOG!K8="","",LOG!K8)</f>
        <v/>
      </c>
      <c r="I12" s="45" t="str">
        <f>IF(LOG!J8="","",LOG!J8)</f>
        <v/>
      </c>
      <c r="J12" s="74" t="str">
        <f>IF(LOG!I8="","",LOG!I8)</f>
        <v/>
      </c>
    </row>
    <row r="13" spans="1:10">
      <c r="A13" s="38">
        <v>7</v>
      </c>
      <c r="B13" s="83" t="str">
        <f>IF((OR(F13="",LOG!M9="")),"",LOG!M9)</f>
        <v/>
      </c>
      <c r="C13" s="47" t="str">
        <f>IF((OR(F13="",LOG!L9="")),"",LOG!L9)</f>
        <v/>
      </c>
      <c r="D13" s="48" t="str">
        <f t="shared" si="0"/>
        <v/>
      </c>
      <c r="E13" s="45" t="str">
        <f>IF(LOG!C9="","",LOG!C9)</f>
        <v/>
      </c>
      <c r="F13" s="45" t="str">
        <f>IF(LOG!E9="","",LOG!E9)</f>
        <v/>
      </c>
      <c r="G13" s="45" t="str">
        <f>IF(LOG!F9="","",LOG!F9)</f>
        <v/>
      </c>
      <c r="H13" s="45" t="str">
        <f>IF(LOG!K9="","",LOG!K9)</f>
        <v/>
      </c>
      <c r="I13" s="45" t="str">
        <f>IF(LOG!J9="","",LOG!J9)</f>
        <v/>
      </c>
      <c r="J13" s="74" t="str">
        <f>IF(LOG!I9="","",LOG!I9)</f>
        <v/>
      </c>
    </row>
    <row r="14" spans="1:10">
      <c r="A14" s="38">
        <v>8</v>
      </c>
      <c r="B14" s="83" t="str">
        <f>IF((OR(F14="",LOG!M10="")),"",LOG!M10)</f>
        <v/>
      </c>
      <c r="C14" s="47" t="str">
        <f>IF((OR(F14="",LOG!L10="")),"",LOG!L10)</f>
        <v/>
      </c>
      <c r="D14" s="48" t="str">
        <f t="shared" si="0"/>
        <v/>
      </c>
      <c r="E14" s="45" t="str">
        <f>IF(LOG!C10="","",LOG!C10)</f>
        <v/>
      </c>
      <c r="F14" s="45" t="str">
        <f>IF(LOG!E10="","",LOG!E10)</f>
        <v/>
      </c>
      <c r="G14" s="45" t="str">
        <f>IF(LOG!F10="","",LOG!F10)</f>
        <v/>
      </c>
      <c r="H14" s="45" t="str">
        <f>IF(LOG!K10="","",LOG!K10)</f>
        <v/>
      </c>
      <c r="I14" s="45" t="str">
        <f>IF(LOG!J10="","",LOG!J10)</f>
        <v/>
      </c>
      <c r="J14" s="74" t="str">
        <f>IF(LOG!I10="","",LOG!I10)</f>
        <v/>
      </c>
    </row>
    <row r="15" spans="1:10">
      <c r="A15" s="38">
        <v>9</v>
      </c>
      <c r="B15" s="83" t="str">
        <f>IF((OR(F15="",LOG!M11="")),"",LOG!M11)</f>
        <v/>
      </c>
      <c r="C15" s="47" t="str">
        <f>IF((OR(F15="",LOG!L11="")),"",LOG!L11)</f>
        <v/>
      </c>
      <c r="D15" s="48" t="str">
        <f t="shared" si="0"/>
        <v/>
      </c>
      <c r="E15" s="45" t="str">
        <f>IF(LOG!C11="","",LOG!C11)</f>
        <v/>
      </c>
      <c r="F15" s="45" t="str">
        <f>IF(LOG!E11="","",LOG!E11)</f>
        <v/>
      </c>
      <c r="G15" s="45" t="str">
        <f>IF(LOG!F11="","",LOG!F11)</f>
        <v/>
      </c>
      <c r="H15" s="45" t="str">
        <f>IF(LOG!K11="","",LOG!K11)</f>
        <v/>
      </c>
      <c r="I15" s="45" t="str">
        <f>IF(LOG!J11="","",LOG!J11)</f>
        <v/>
      </c>
      <c r="J15" s="74" t="str">
        <f>IF(LOG!I11="","",LOG!I11)</f>
        <v/>
      </c>
    </row>
    <row r="16" spans="1:10">
      <c r="A16" s="38">
        <v>10</v>
      </c>
      <c r="B16" s="83" t="str">
        <f>IF((OR(F16="",LOG!M12="")),"",LOG!M12)</f>
        <v/>
      </c>
      <c r="C16" s="47" t="str">
        <f>IF((OR(F16="",LOG!L12="")),"",LOG!L12)</f>
        <v/>
      </c>
      <c r="D16" s="48" t="str">
        <f t="shared" si="0"/>
        <v/>
      </c>
      <c r="E16" s="45" t="str">
        <f>IF(LOG!C12="","",LOG!C12)</f>
        <v/>
      </c>
      <c r="F16" s="45" t="str">
        <f>IF(LOG!E12="","",LOG!E12)</f>
        <v/>
      </c>
      <c r="G16" s="45" t="str">
        <f>IF(LOG!F12="","",LOG!F12)</f>
        <v/>
      </c>
      <c r="H16" s="45" t="str">
        <f>IF(LOG!K12="","",LOG!K12)</f>
        <v/>
      </c>
      <c r="I16" s="45" t="str">
        <f>IF(LOG!J12="","",LOG!J12)</f>
        <v/>
      </c>
      <c r="J16" s="74" t="str">
        <f>IF(LOG!I12="","",LOG!I12)</f>
        <v/>
      </c>
    </row>
    <row r="17" spans="1:10">
      <c r="A17" s="38">
        <v>11</v>
      </c>
      <c r="B17" s="83" t="str">
        <f>IF((OR(F17="",LOG!M13="")),"",LOG!M13)</f>
        <v/>
      </c>
      <c r="C17" s="47" t="str">
        <f>IF((OR(F17="",LOG!L13="")),"",LOG!L13)</f>
        <v/>
      </c>
      <c r="D17" s="48" t="str">
        <f t="shared" si="0"/>
        <v/>
      </c>
      <c r="E17" s="45" t="str">
        <f>IF(LOG!C13="","",LOG!C13)</f>
        <v/>
      </c>
      <c r="F17" s="45" t="str">
        <f>IF(LOG!E13="","",LOG!E13)</f>
        <v/>
      </c>
      <c r="G17" s="45" t="str">
        <f>IF(LOG!F13="","",LOG!F13)</f>
        <v/>
      </c>
      <c r="H17" s="45" t="str">
        <f>IF(LOG!K13="","",LOG!K13)</f>
        <v/>
      </c>
      <c r="I17" s="45" t="str">
        <f>IF(LOG!J13="","",LOG!J13)</f>
        <v/>
      </c>
      <c r="J17" s="74" t="str">
        <f>IF(LOG!I13="","",LOG!I13)</f>
        <v/>
      </c>
    </row>
    <row r="18" spans="1:10">
      <c r="A18" s="38">
        <v>12</v>
      </c>
      <c r="B18" s="83" t="str">
        <f>IF((OR(F18="",LOG!M14="")),"",LOG!M14)</f>
        <v/>
      </c>
      <c r="C18" s="47" t="str">
        <f>IF((OR(F18="",LOG!L14="")),"",LOG!L14)</f>
        <v/>
      </c>
      <c r="D18" s="48" t="str">
        <f t="shared" si="0"/>
        <v/>
      </c>
      <c r="E18" s="45" t="str">
        <f>IF(LOG!C14="","",LOG!C14)</f>
        <v/>
      </c>
      <c r="F18" s="45" t="str">
        <f>IF(LOG!E14="","",LOG!E14)</f>
        <v/>
      </c>
      <c r="G18" s="45" t="str">
        <f>IF(LOG!F14="","",LOG!F14)</f>
        <v/>
      </c>
      <c r="H18" s="45" t="str">
        <f>IF(LOG!K14="","",LOG!K14)</f>
        <v/>
      </c>
      <c r="I18" s="45" t="str">
        <f>IF(LOG!J14="","",LOG!J14)</f>
        <v/>
      </c>
      <c r="J18" s="74" t="str">
        <f>IF(LOG!I14="","",LOG!I14)</f>
        <v/>
      </c>
    </row>
    <row r="19" spans="1:10">
      <c r="A19" s="38">
        <v>13</v>
      </c>
      <c r="B19" s="83" t="str">
        <f>IF((OR(F19="",LOG!M15="")),"",LOG!M15)</f>
        <v/>
      </c>
      <c r="C19" s="47" t="str">
        <f>IF((OR(F19="",LOG!L15="")),"",LOG!L15)</f>
        <v/>
      </c>
      <c r="D19" s="48" t="str">
        <f t="shared" si="0"/>
        <v/>
      </c>
      <c r="E19" s="45" t="str">
        <f>IF(LOG!C15="","",LOG!C15)</f>
        <v/>
      </c>
      <c r="F19" s="45" t="str">
        <f>IF(LOG!E15="","",LOG!E15)</f>
        <v/>
      </c>
      <c r="G19" s="45" t="str">
        <f>IF(LOG!F15="","",LOG!F15)</f>
        <v/>
      </c>
      <c r="H19" s="45" t="str">
        <f>IF(LOG!K15="","",LOG!K15)</f>
        <v/>
      </c>
      <c r="I19" s="45" t="str">
        <f>IF(LOG!J15="","",LOG!J15)</f>
        <v xml:space="preserve"> </v>
      </c>
      <c r="J19" s="74" t="str">
        <f>IF(LOG!I15="","",LOG!I15)</f>
        <v/>
      </c>
    </row>
    <row r="20" spans="1:10">
      <c r="A20" s="38">
        <v>14</v>
      </c>
      <c r="B20" s="83" t="str">
        <f>IF((OR(F20="",LOG!M16="")),"",LOG!M16)</f>
        <v/>
      </c>
      <c r="C20" s="47" t="str">
        <f>IF((OR(F20="",LOG!L16="")),"",LOG!L16)</f>
        <v/>
      </c>
      <c r="D20" s="48" t="str">
        <f t="shared" si="0"/>
        <v/>
      </c>
      <c r="E20" s="45" t="str">
        <f>IF(LOG!C16="","",LOG!C16)</f>
        <v/>
      </c>
      <c r="F20" s="45" t="str">
        <f>IF(LOG!E16="","",LOG!E16)</f>
        <v/>
      </c>
      <c r="G20" s="45" t="str">
        <f>IF(LOG!F16="","",LOG!F16)</f>
        <v/>
      </c>
      <c r="H20" s="45" t="str">
        <f>IF(LOG!K16="","",LOG!K16)</f>
        <v/>
      </c>
      <c r="I20" s="45" t="str">
        <f>IF(LOG!J16="","",LOG!J16)</f>
        <v/>
      </c>
      <c r="J20" s="74" t="str">
        <f>IF(LOG!I16="","",LOG!I16)</f>
        <v/>
      </c>
    </row>
    <row r="21" spans="1:10">
      <c r="A21" s="38">
        <v>15</v>
      </c>
      <c r="B21" s="83" t="str">
        <f>IF((OR(F21="",LOG!M17="")),"",LOG!M17)</f>
        <v/>
      </c>
      <c r="C21" s="47" t="str">
        <f>IF((OR(F21="",LOG!L17="")),"",LOG!L17)</f>
        <v/>
      </c>
      <c r="D21" s="48" t="str">
        <f t="shared" si="0"/>
        <v/>
      </c>
      <c r="E21" s="45" t="str">
        <f>IF(LOG!C17="","",LOG!C17)</f>
        <v/>
      </c>
      <c r="F21" s="45" t="str">
        <f>IF(LOG!E17="","",LOG!E17)</f>
        <v/>
      </c>
      <c r="G21" s="45" t="str">
        <f>IF(LOG!F17="","",LOG!F17)</f>
        <v/>
      </c>
      <c r="H21" s="45" t="str">
        <f>IF(LOG!K17="","",LOG!K17)</f>
        <v/>
      </c>
      <c r="I21" s="45" t="str">
        <f>IF(LOG!J17="","",LOG!J17)</f>
        <v/>
      </c>
      <c r="J21" s="74" t="str">
        <f>IF(LOG!I17="","",LOG!I17)</f>
        <v/>
      </c>
    </row>
    <row r="22" spans="1:10">
      <c r="A22" s="38">
        <v>16</v>
      </c>
      <c r="B22" s="83" t="str">
        <f>IF((OR(F22="",LOG!M18="")),"",LOG!M18)</f>
        <v/>
      </c>
      <c r="C22" s="47" t="str">
        <f>IF((OR(F22="",LOG!L18="")),"",LOG!L18)</f>
        <v/>
      </c>
      <c r="D22" s="48" t="str">
        <f t="shared" si="0"/>
        <v/>
      </c>
      <c r="E22" s="45" t="str">
        <f>IF(LOG!C18="","",LOG!C18)</f>
        <v/>
      </c>
      <c r="F22" s="45" t="str">
        <f>IF(LOG!E18="","",LOG!E18)</f>
        <v/>
      </c>
      <c r="G22" s="45" t="str">
        <f>IF(LOG!F18="","",LOG!F18)</f>
        <v/>
      </c>
      <c r="H22" s="45" t="str">
        <f>IF(LOG!K18="","",LOG!K18)</f>
        <v/>
      </c>
      <c r="I22" s="45" t="str">
        <f>IF(LOG!J18="","",LOG!J18)</f>
        <v/>
      </c>
      <c r="J22" s="74" t="str">
        <f>IF(LOG!I18="","",LOG!I18)</f>
        <v/>
      </c>
    </row>
    <row r="23" spans="1:10">
      <c r="A23" s="38">
        <v>17</v>
      </c>
      <c r="B23" s="83" t="str">
        <f>IF((OR(F23="",LOG!M19="")),"",LOG!M19)</f>
        <v/>
      </c>
      <c r="C23" s="47" t="str">
        <f>IF((OR(F23="",LOG!L19="")),"",LOG!L19)</f>
        <v/>
      </c>
      <c r="D23" s="48" t="str">
        <f t="shared" si="0"/>
        <v/>
      </c>
      <c r="E23" s="45" t="str">
        <f>IF(LOG!C19="","",LOG!C19)</f>
        <v/>
      </c>
      <c r="F23" s="45" t="str">
        <f>IF(LOG!E19="","",LOG!E19)</f>
        <v/>
      </c>
      <c r="G23" s="45" t="str">
        <f>IF(LOG!F19="","",LOG!F19)</f>
        <v/>
      </c>
      <c r="H23" s="45" t="str">
        <f>IF(LOG!K19="","",LOG!K19)</f>
        <v/>
      </c>
      <c r="I23" s="45" t="str">
        <f>IF(LOG!J19="","",LOG!J19)</f>
        <v/>
      </c>
      <c r="J23" s="74" t="str">
        <f>IF(LOG!I19="","",LOG!I19)</f>
        <v/>
      </c>
    </row>
    <row r="24" spans="1:10">
      <c r="A24" s="38">
        <v>18</v>
      </c>
      <c r="B24" s="83" t="str">
        <f>IF((OR(F24="",LOG!M20="")),"",LOG!M20)</f>
        <v/>
      </c>
      <c r="C24" s="47" t="str">
        <f>IF((OR(F24="",LOG!L20="")),"",LOG!L20)</f>
        <v/>
      </c>
      <c r="D24" s="48" t="str">
        <f t="shared" si="0"/>
        <v/>
      </c>
      <c r="E24" s="45" t="str">
        <f>IF(LOG!C20="","",LOG!C20)</f>
        <v/>
      </c>
      <c r="F24" s="45" t="str">
        <f>IF(LOG!E20="","",LOG!E20)</f>
        <v/>
      </c>
      <c r="G24" s="45" t="str">
        <f>IF(LOG!F20="","",LOG!F20)</f>
        <v/>
      </c>
      <c r="H24" s="45" t="str">
        <f>IF(LOG!K20="","",LOG!K20)</f>
        <v/>
      </c>
      <c r="I24" s="45" t="str">
        <f>IF(LOG!J20="","",LOG!J20)</f>
        <v/>
      </c>
      <c r="J24" s="74" t="str">
        <f>IF(LOG!I20="","",LOG!I20)</f>
        <v/>
      </c>
    </row>
    <row r="25" spans="1:10">
      <c r="A25" s="38">
        <v>19</v>
      </c>
      <c r="B25" s="83" t="str">
        <f>IF((OR(F25="",LOG!M21="")),"",LOG!M21)</f>
        <v/>
      </c>
      <c r="C25" s="47" t="str">
        <f>IF((OR(F25="",LOG!L21="")),"",LOG!L21)</f>
        <v/>
      </c>
      <c r="D25" s="48" t="str">
        <f t="shared" si="0"/>
        <v/>
      </c>
      <c r="E25" s="45" t="str">
        <f>IF(LOG!C21="","",LOG!C21)</f>
        <v/>
      </c>
      <c r="F25" s="45" t="str">
        <f>IF(LOG!E21="","",LOG!E21)</f>
        <v/>
      </c>
      <c r="G25" s="45" t="str">
        <f>IF(LOG!F21="","",LOG!F21)</f>
        <v/>
      </c>
      <c r="H25" s="45" t="str">
        <f>IF(LOG!K21="","",LOG!K21)</f>
        <v/>
      </c>
      <c r="I25" s="45" t="str">
        <f>IF(LOG!J21="","",LOG!J21)</f>
        <v/>
      </c>
      <c r="J25" s="74" t="str">
        <f>IF(LOG!I21="","",LOG!I21)</f>
        <v/>
      </c>
    </row>
    <row r="26" spans="1:10" ht="12.75" customHeight="1">
      <c r="A26" s="38">
        <v>20</v>
      </c>
      <c r="B26" s="83" t="str">
        <f>IF((OR(F26="",LOG!M22="")),"",LOG!M22)</f>
        <v/>
      </c>
      <c r="C26" s="47" t="str">
        <f>IF((OR(F26="",LOG!L22="")),"",LOG!L22)</f>
        <v/>
      </c>
      <c r="D26" s="48" t="str">
        <f t="shared" si="0"/>
        <v/>
      </c>
      <c r="E26" s="45" t="str">
        <f>IF(LOG!C22="","",LOG!C22)</f>
        <v/>
      </c>
      <c r="F26" s="45" t="str">
        <f>IF(LOG!E22="","",LOG!E22)</f>
        <v/>
      </c>
      <c r="G26" s="45" t="str">
        <f>IF(LOG!F22="","",LOG!F22)</f>
        <v/>
      </c>
      <c r="H26" s="45" t="str">
        <f>IF(LOG!K22="","",LOG!K22)</f>
        <v/>
      </c>
      <c r="I26" s="45" t="str">
        <f>IF(LOG!J22="","",LOG!J22)</f>
        <v/>
      </c>
      <c r="J26" s="74" t="str">
        <f>IF(LOG!I22="","",LOG!I22)</f>
        <v/>
      </c>
    </row>
    <row r="27" spans="1:10">
      <c r="A27" s="38">
        <v>21</v>
      </c>
      <c r="B27" s="83" t="str">
        <f>IF((OR(F27="",LOG!M23="")),"",LOG!M23)</f>
        <v/>
      </c>
      <c r="C27" s="47" t="str">
        <f>IF((OR(F27="",LOG!L23="")),"",LOG!L23)</f>
        <v/>
      </c>
      <c r="D27" s="48" t="str">
        <f t="shared" si="0"/>
        <v/>
      </c>
      <c r="E27" s="45" t="str">
        <f>IF(LOG!C23="","",LOG!C23)</f>
        <v/>
      </c>
      <c r="F27" s="45" t="str">
        <f>IF(LOG!E23="","",LOG!E23)</f>
        <v/>
      </c>
      <c r="G27" s="45" t="str">
        <f>IF(LOG!F23="","",LOG!F23)</f>
        <v/>
      </c>
      <c r="H27" s="45" t="str">
        <f>IF(LOG!K23="","",LOG!K23)</f>
        <v/>
      </c>
      <c r="I27" s="45" t="str">
        <f>IF(LOG!J23="","",LOG!J23)</f>
        <v/>
      </c>
      <c r="J27" s="74" t="str">
        <f>IF(LOG!I23="","",LOG!I23)</f>
        <v/>
      </c>
    </row>
    <row r="28" spans="1:10">
      <c r="A28" s="38">
        <v>22</v>
      </c>
      <c r="B28" s="83" t="str">
        <f>IF((OR(F28="",LOG!M24="")),"",LOG!M24)</f>
        <v/>
      </c>
      <c r="C28" s="47" t="str">
        <f>IF((OR(F28="",LOG!L24="")),"",LOG!L24)</f>
        <v/>
      </c>
      <c r="D28" s="48" t="str">
        <f t="shared" si="0"/>
        <v/>
      </c>
      <c r="E28" s="45" t="str">
        <f>IF(LOG!C24="","",LOG!C24)</f>
        <v/>
      </c>
      <c r="F28" s="45" t="str">
        <f>IF(LOG!E24="","",LOG!E24)</f>
        <v/>
      </c>
      <c r="G28" s="45" t="str">
        <f>IF(LOG!F24="","",LOG!F24)</f>
        <v/>
      </c>
      <c r="H28" s="45" t="str">
        <f>IF(LOG!K24="","",LOG!K24)</f>
        <v/>
      </c>
      <c r="I28" s="45" t="str">
        <f>IF(LOG!J24="","",LOG!J24)</f>
        <v/>
      </c>
      <c r="J28" s="74" t="str">
        <f>IF(LOG!I24="","",LOG!I24)</f>
        <v/>
      </c>
    </row>
    <row r="29" spans="1:10">
      <c r="A29" s="38">
        <v>23</v>
      </c>
      <c r="B29" s="83" t="str">
        <f>IF((OR(F29="",LOG!M25="")),"",LOG!M25)</f>
        <v/>
      </c>
      <c r="C29" s="47" t="str">
        <f>IF((OR(F29="",LOG!L25="")),"",LOG!L25)</f>
        <v/>
      </c>
      <c r="D29" s="48" t="str">
        <f t="shared" si="0"/>
        <v/>
      </c>
      <c r="E29" s="45" t="str">
        <f>IF(LOG!C25="","",LOG!C25)</f>
        <v/>
      </c>
      <c r="F29" s="45" t="str">
        <f>IF(LOG!E25="","",LOG!E25)</f>
        <v/>
      </c>
      <c r="G29" s="45" t="str">
        <f>IF(LOG!F25="","",LOG!F25)</f>
        <v/>
      </c>
      <c r="H29" s="45" t="str">
        <f>IF(LOG!K25="","",LOG!K25)</f>
        <v/>
      </c>
      <c r="I29" s="45" t="str">
        <f>IF(LOG!J25="","",LOG!J25)</f>
        <v/>
      </c>
      <c r="J29" s="74" t="str">
        <f>IF(LOG!I25="","",LOG!I25)</f>
        <v/>
      </c>
    </row>
    <row r="30" spans="1:10">
      <c r="A30" s="38">
        <v>24</v>
      </c>
      <c r="B30" s="83" t="str">
        <f>IF((OR(F30="",LOG!M26="")),"",LOG!M26)</f>
        <v/>
      </c>
      <c r="C30" s="47" t="str">
        <f>IF((OR(F30="",LOG!L26="")),"",LOG!L26)</f>
        <v/>
      </c>
      <c r="D30" s="48" t="str">
        <f t="shared" si="0"/>
        <v/>
      </c>
      <c r="E30" s="45" t="str">
        <f>IF(LOG!C26="","",LOG!C26)</f>
        <v/>
      </c>
      <c r="F30" s="45" t="str">
        <f>IF(LOG!E26="","",LOG!E26)</f>
        <v/>
      </c>
      <c r="G30" s="45" t="str">
        <f>IF(LOG!F26="","",LOG!F26)</f>
        <v/>
      </c>
      <c r="H30" s="45" t="str">
        <f>IF(LOG!K26="","",LOG!K26)</f>
        <v/>
      </c>
      <c r="I30" s="45" t="str">
        <f>IF(LOG!J26="","",LOG!J26)</f>
        <v/>
      </c>
      <c r="J30" s="74" t="str">
        <f>IF(LOG!I26="","",LOG!I26)</f>
        <v/>
      </c>
    </row>
    <row r="31" spans="1:10">
      <c r="A31" s="38">
        <v>25</v>
      </c>
      <c r="B31" s="83" t="str">
        <f>IF((OR(F31="",LOG!M27="")),"",LOG!M27)</f>
        <v/>
      </c>
      <c r="C31" s="47" t="str">
        <f>IF((OR(F31="",LOG!L27="")),"",LOG!L27)</f>
        <v/>
      </c>
      <c r="D31" s="48" t="str">
        <f t="shared" si="0"/>
        <v/>
      </c>
      <c r="E31" s="45" t="str">
        <f>IF(LOG!C27="","",LOG!C27)</f>
        <v/>
      </c>
      <c r="F31" s="45" t="str">
        <f>IF(LOG!E27="","",LOG!E27)</f>
        <v/>
      </c>
      <c r="G31" s="45" t="str">
        <f>IF(LOG!F27="","",LOG!F27)</f>
        <v/>
      </c>
      <c r="H31" s="45" t="str">
        <f>IF(LOG!K27="","",LOG!K27)</f>
        <v/>
      </c>
      <c r="I31" s="45" t="str">
        <f>IF(LOG!J27="","",LOG!J27)</f>
        <v/>
      </c>
      <c r="J31" s="74" t="str">
        <f>IF(LOG!I27="","",LOG!I27)</f>
        <v/>
      </c>
    </row>
    <row r="32" spans="1:10">
      <c r="A32" s="38">
        <v>26</v>
      </c>
      <c r="B32" s="83" t="str">
        <f>IF((OR(F32="",LOG!M28="")),"",LOG!M28)</f>
        <v/>
      </c>
      <c r="C32" s="47" t="str">
        <f>IF((OR(F32="",LOG!L28="")),"",LOG!L28)</f>
        <v/>
      </c>
      <c r="D32" s="48" t="str">
        <f t="shared" si="0"/>
        <v/>
      </c>
      <c r="E32" s="45" t="str">
        <f>IF(LOG!C28="","",LOG!C28)</f>
        <v/>
      </c>
      <c r="F32" s="45" t="str">
        <f>IF(LOG!E28="","",LOG!E28)</f>
        <v/>
      </c>
      <c r="G32" s="45" t="str">
        <f>IF(LOG!F28="","",LOG!F28)</f>
        <v/>
      </c>
      <c r="H32" s="45" t="str">
        <f>IF(LOG!K28="","",LOG!K28)</f>
        <v/>
      </c>
      <c r="I32" s="45" t="str">
        <f>IF(LOG!J28="","",LOG!J28)</f>
        <v/>
      </c>
      <c r="J32" s="74" t="str">
        <f>IF(LOG!I28="","",LOG!I28)</f>
        <v/>
      </c>
    </row>
    <row r="33" spans="1:10">
      <c r="A33" s="38">
        <v>27</v>
      </c>
      <c r="B33" s="83" t="str">
        <f>IF((OR(F33="",LOG!M29="")),"",LOG!M29)</f>
        <v/>
      </c>
      <c r="C33" s="47" t="str">
        <f>IF((OR(F33="",LOG!L29="")),"",LOG!L29)</f>
        <v/>
      </c>
      <c r="D33" s="48" t="str">
        <f t="shared" si="0"/>
        <v/>
      </c>
      <c r="E33" s="45" t="str">
        <f>IF(LOG!C29="","",LOG!C29)</f>
        <v/>
      </c>
      <c r="F33" s="45" t="str">
        <f>IF(LOG!E29="","",LOG!E29)</f>
        <v/>
      </c>
      <c r="G33" s="45" t="str">
        <f>IF(LOG!F29="","",LOG!F29)</f>
        <v/>
      </c>
      <c r="H33" s="45" t="str">
        <f>IF(LOG!K29="","",LOG!K29)</f>
        <v/>
      </c>
      <c r="I33" s="45" t="str">
        <f>IF(LOG!J29="","",LOG!J29)</f>
        <v/>
      </c>
      <c r="J33" s="74" t="str">
        <f>IF(LOG!I29="","",LOG!I29)</f>
        <v/>
      </c>
    </row>
    <row r="34" spans="1:10">
      <c r="A34" s="38">
        <v>28</v>
      </c>
      <c r="B34" s="83" t="str">
        <f>IF((OR(F34="",LOG!M30="")),"",LOG!M30)</f>
        <v/>
      </c>
      <c r="C34" s="47" t="str">
        <f>IF((OR(F34="",LOG!L30="")),"",LOG!L30)</f>
        <v/>
      </c>
      <c r="D34" s="48" t="str">
        <f t="shared" si="0"/>
        <v/>
      </c>
      <c r="E34" s="45" t="str">
        <f>IF(LOG!C30="","",LOG!C30)</f>
        <v/>
      </c>
      <c r="F34" s="45" t="str">
        <f>IF(LOG!E30="","",LOG!E30)</f>
        <v/>
      </c>
      <c r="G34" s="45" t="str">
        <f>IF(LOG!F30="","",LOG!F30)</f>
        <v/>
      </c>
      <c r="H34" s="45" t="str">
        <f>IF(LOG!K30="","",LOG!K30)</f>
        <v/>
      </c>
      <c r="I34" s="45" t="str">
        <f>IF(LOG!J30="","",LOG!J30)</f>
        <v/>
      </c>
      <c r="J34" s="74" t="str">
        <f>IF(LOG!I30="","",LOG!I30)</f>
        <v/>
      </c>
    </row>
    <row r="35" spans="1:10">
      <c r="A35" s="38">
        <v>29</v>
      </c>
      <c r="B35" s="83" t="str">
        <f>IF((OR(F35="",LOG!M31="")),"",LOG!M31)</f>
        <v/>
      </c>
      <c r="C35" s="47" t="str">
        <f>IF((OR(F35="",LOG!L31="")),"",LOG!L31)</f>
        <v/>
      </c>
      <c r="D35" s="48" t="str">
        <f t="shared" si="0"/>
        <v/>
      </c>
      <c r="E35" s="45" t="str">
        <f>IF(LOG!C31="","",LOG!C31)</f>
        <v/>
      </c>
      <c r="F35" s="45" t="str">
        <f>IF(LOG!E31="","",LOG!E31)</f>
        <v/>
      </c>
      <c r="G35" s="45" t="str">
        <f>IF(LOG!F31="","",LOG!F31)</f>
        <v/>
      </c>
      <c r="H35" s="45" t="str">
        <f>IF(LOG!K31="","",LOG!K31)</f>
        <v/>
      </c>
      <c r="I35" s="45" t="str">
        <f>IF(LOG!J31="","",LOG!J31)</f>
        <v/>
      </c>
      <c r="J35" s="74" t="str">
        <f>IF(LOG!I31="","",LOG!I31)</f>
        <v/>
      </c>
    </row>
    <row r="36" spans="1:10">
      <c r="A36" s="38">
        <v>30</v>
      </c>
      <c r="B36" s="83" t="str">
        <f>IF((OR(F36="",LOG!M32="")),"",LOG!M32)</f>
        <v/>
      </c>
      <c r="C36" s="47" t="str">
        <f>IF((OR(F36="",LOG!L32="")),"",LOG!L32)</f>
        <v/>
      </c>
      <c r="D36" s="48" t="str">
        <f t="shared" si="0"/>
        <v/>
      </c>
      <c r="E36" s="45" t="str">
        <f>IF(LOG!C32="","",LOG!C32)</f>
        <v/>
      </c>
      <c r="F36" s="45" t="str">
        <f>IF(LOG!E32="","",LOG!E32)</f>
        <v/>
      </c>
      <c r="G36" s="45" t="str">
        <f>IF(LOG!F32="","",LOG!F32)</f>
        <v/>
      </c>
      <c r="H36" s="45" t="str">
        <f>IF(LOG!K32="","",LOG!K32)</f>
        <v/>
      </c>
      <c r="I36" s="45" t="str">
        <f>IF(LOG!J32="","",LOG!J32)</f>
        <v/>
      </c>
      <c r="J36" s="74" t="str">
        <f>IF(LOG!I32="","",LOG!I32)</f>
        <v/>
      </c>
    </row>
    <row r="37" spans="1:10">
      <c r="A37" s="38">
        <v>31</v>
      </c>
      <c r="B37" s="83" t="str">
        <f>IF((OR(F37="",LOG!M33="")),"",LOG!M33)</f>
        <v/>
      </c>
      <c r="C37" s="47" t="str">
        <f>IF((OR(F37="",LOG!L33="")),"",LOG!L33)</f>
        <v/>
      </c>
      <c r="D37" s="48" t="str">
        <f t="shared" si="0"/>
        <v/>
      </c>
      <c r="E37" s="45" t="str">
        <f>IF(LOG!C33="","",LOG!C33)</f>
        <v/>
      </c>
      <c r="F37" s="45" t="str">
        <f>IF(LOG!E33="","",LOG!E33)</f>
        <v/>
      </c>
      <c r="G37" s="45" t="str">
        <f>IF(LOG!F33="","",LOG!F33)</f>
        <v/>
      </c>
      <c r="H37" s="45" t="str">
        <f>IF(LOG!K33="","",LOG!K33)</f>
        <v/>
      </c>
      <c r="I37" s="45" t="str">
        <f>IF(LOG!J33="","",LOG!J33)</f>
        <v/>
      </c>
      <c r="J37" s="74" t="str">
        <f>IF(LOG!I33="","",LOG!I33)</f>
        <v/>
      </c>
    </row>
    <row r="38" spans="1:10">
      <c r="A38" s="38">
        <v>32</v>
      </c>
      <c r="B38" s="83" t="str">
        <f>IF((OR(F38="",LOG!M34="")),"",LOG!M34)</f>
        <v/>
      </c>
      <c r="C38" s="47" t="str">
        <f>IF((OR(F38="",LOG!L34="")),"",LOG!L34)</f>
        <v/>
      </c>
      <c r="D38" s="48" t="str">
        <f t="shared" si="0"/>
        <v/>
      </c>
      <c r="E38" s="45" t="str">
        <f>IF(LOG!C34="","",LOG!C34)</f>
        <v/>
      </c>
      <c r="F38" s="45" t="str">
        <f>IF(LOG!E34="","",LOG!E34)</f>
        <v/>
      </c>
      <c r="G38" s="45" t="str">
        <f>IF(LOG!F34="","",LOG!F34)</f>
        <v/>
      </c>
      <c r="H38" s="45" t="str">
        <f>IF(LOG!K34="","",LOG!K34)</f>
        <v/>
      </c>
      <c r="I38" s="45" t="str">
        <f>IF(LOG!J34="","",LOG!J34)</f>
        <v/>
      </c>
      <c r="J38" s="74" t="str">
        <f>IF(LOG!I34="","",LOG!I34)</f>
        <v/>
      </c>
    </row>
    <row r="39" spans="1:10">
      <c r="A39" s="38">
        <v>33</v>
      </c>
      <c r="B39" s="83" t="str">
        <f>IF((OR(F39="",LOG!M35="")),"",LOG!M35)</f>
        <v/>
      </c>
      <c r="C39" s="47" t="str">
        <f>IF((OR(F39="",LOG!L35="")),"",LOG!L35)</f>
        <v/>
      </c>
      <c r="D39" s="48" t="str">
        <f t="shared" ref="D39:D70" si="1">IF(E39="","",$C$6)</f>
        <v/>
      </c>
      <c r="E39" s="45" t="str">
        <f>IF(LOG!C35="","",LOG!C35)</f>
        <v/>
      </c>
      <c r="F39" s="45" t="str">
        <f>IF(LOG!E35="","",LOG!E35)</f>
        <v/>
      </c>
      <c r="G39" s="45" t="str">
        <f>IF(LOG!F35="","",LOG!F35)</f>
        <v/>
      </c>
      <c r="H39" s="45" t="str">
        <f>IF(LOG!K35="","",LOG!K35)</f>
        <v/>
      </c>
      <c r="I39" s="45" t="str">
        <f>IF(LOG!J35="","",LOG!J35)</f>
        <v/>
      </c>
      <c r="J39" s="74" t="str">
        <f>IF(LOG!I35="","",LOG!I35)</f>
        <v/>
      </c>
    </row>
    <row r="40" spans="1:10">
      <c r="A40" s="38">
        <v>34</v>
      </c>
      <c r="B40" s="83" t="str">
        <f>IF((OR(F40="",LOG!M36="")),"",LOG!M36)</f>
        <v/>
      </c>
      <c r="C40" s="47" t="str">
        <f>IF((OR(F40="",LOG!L36="")),"",LOG!L36)</f>
        <v/>
      </c>
      <c r="D40" s="48" t="str">
        <f t="shared" si="1"/>
        <v/>
      </c>
      <c r="E40" s="45" t="str">
        <f>IF(LOG!C36="","",LOG!C36)</f>
        <v/>
      </c>
      <c r="F40" s="45" t="str">
        <f>IF(LOG!E36="","",LOG!E36)</f>
        <v/>
      </c>
      <c r="G40" s="45" t="str">
        <f>IF(LOG!F36="","",LOG!F36)</f>
        <v/>
      </c>
      <c r="H40" s="45" t="str">
        <f>IF(LOG!K36="","",LOG!K36)</f>
        <v/>
      </c>
      <c r="I40" s="45" t="str">
        <f>IF(LOG!J36="","",LOG!J36)</f>
        <v/>
      </c>
      <c r="J40" s="74" t="str">
        <f>IF(LOG!I36="","",LOG!I36)</f>
        <v/>
      </c>
    </row>
    <row r="41" spans="1:10">
      <c r="A41" s="38">
        <v>35</v>
      </c>
      <c r="B41" s="83" t="str">
        <f>IF((OR(F41="",LOG!M37="")),"",LOG!M37)</f>
        <v/>
      </c>
      <c r="C41" s="47" t="str">
        <f>IF((OR(F41="",LOG!L37="")),"",LOG!L37)</f>
        <v/>
      </c>
      <c r="D41" s="48" t="str">
        <f t="shared" si="1"/>
        <v/>
      </c>
      <c r="E41" s="45" t="str">
        <f>IF(LOG!C37="","",LOG!C37)</f>
        <v/>
      </c>
      <c r="F41" s="45" t="str">
        <f>IF(LOG!E37="","",LOG!E37)</f>
        <v/>
      </c>
      <c r="G41" s="45" t="str">
        <f>IF(LOG!F37="","",LOG!F37)</f>
        <v/>
      </c>
      <c r="H41" s="45" t="str">
        <f>IF(LOG!K37="","",LOG!K37)</f>
        <v/>
      </c>
      <c r="I41" s="45" t="str">
        <f>IF(LOG!J37="","",LOG!J37)</f>
        <v/>
      </c>
      <c r="J41" s="74" t="str">
        <f>IF(LOG!I37="","",LOG!I37)</f>
        <v/>
      </c>
    </row>
    <row r="42" spans="1:10">
      <c r="A42" s="38">
        <v>36</v>
      </c>
      <c r="B42" s="83" t="str">
        <f>IF((OR(F42="",LOG!M38="")),"",LOG!M38)</f>
        <v/>
      </c>
      <c r="C42" s="47" t="str">
        <f>IF((OR(F42="",LOG!L38="")),"",LOG!L38)</f>
        <v/>
      </c>
      <c r="D42" s="48" t="str">
        <f t="shared" si="1"/>
        <v/>
      </c>
      <c r="E42" s="45" t="str">
        <f>IF(LOG!C38="","",LOG!C38)</f>
        <v/>
      </c>
      <c r="F42" s="45" t="str">
        <f>IF(LOG!E38="","",LOG!E38)</f>
        <v/>
      </c>
      <c r="G42" s="45" t="str">
        <f>IF(LOG!F38="","",LOG!F38)</f>
        <v/>
      </c>
      <c r="H42" s="45" t="str">
        <f>IF(LOG!K38="","",LOG!K38)</f>
        <v/>
      </c>
      <c r="I42" s="45" t="str">
        <f>IF(LOG!J38="","",LOG!J38)</f>
        <v/>
      </c>
      <c r="J42" s="74" t="str">
        <f>IF(LOG!I38="","",LOG!I38)</f>
        <v/>
      </c>
    </row>
    <row r="43" spans="1:10">
      <c r="A43" s="38">
        <v>37</v>
      </c>
      <c r="B43" s="83" t="str">
        <f>IF((OR(F43="",LOG!M39="")),"",LOG!M39)</f>
        <v/>
      </c>
      <c r="C43" s="47" t="str">
        <f>IF((OR(F43="",LOG!L39="")),"",LOG!L39)</f>
        <v/>
      </c>
      <c r="D43" s="48" t="str">
        <f t="shared" si="1"/>
        <v/>
      </c>
      <c r="E43" s="45" t="str">
        <f>IF(LOG!C39="","",LOG!C39)</f>
        <v/>
      </c>
      <c r="F43" s="45" t="str">
        <f>IF(LOG!E39="","",LOG!E39)</f>
        <v/>
      </c>
      <c r="G43" s="45" t="str">
        <f>IF(LOG!F39="","",LOG!F39)</f>
        <v/>
      </c>
      <c r="H43" s="45" t="str">
        <f>IF(LOG!K39="","",LOG!K39)</f>
        <v/>
      </c>
      <c r="I43" s="45" t="str">
        <f>IF(LOG!J39="","",LOG!J39)</f>
        <v/>
      </c>
      <c r="J43" s="74" t="str">
        <f>IF(LOG!I39="","",LOG!I39)</f>
        <v/>
      </c>
    </row>
    <row r="44" spans="1:10">
      <c r="A44" s="38">
        <v>38</v>
      </c>
      <c r="B44" s="83" t="str">
        <f>IF((OR(F44="",LOG!M40="")),"",LOG!M40)</f>
        <v/>
      </c>
      <c r="C44" s="47" t="str">
        <f>IF((OR(F44="",LOG!L40="")),"",LOG!L40)</f>
        <v/>
      </c>
      <c r="D44" s="48" t="str">
        <f t="shared" si="1"/>
        <v/>
      </c>
      <c r="E44" s="45" t="str">
        <f>IF(LOG!C40="","",LOG!C40)</f>
        <v/>
      </c>
      <c r="F44" s="45" t="str">
        <f>IF(LOG!E40="","",LOG!E40)</f>
        <v/>
      </c>
      <c r="G44" s="45" t="str">
        <f>IF(LOG!F40="","",LOG!F40)</f>
        <v/>
      </c>
      <c r="H44" s="45" t="str">
        <f>IF(LOG!K40="","",LOG!K40)</f>
        <v/>
      </c>
      <c r="I44" s="45" t="str">
        <f>IF(LOG!J40="","",LOG!J40)</f>
        <v/>
      </c>
      <c r="J44" s="74" t="str">
        <f>IF(LOG!I40="","",LOG!I40)</f>
        <v/>
      </c>
    </row>
    <row r="45" spans="1:10">
      <c r="A45" s="38">
        <v>39</v>
      </c>
      <c r="B45" s="83" t="str">
        <f>IF((OR(F45="",LOG!M41="")),"",LOG!M41)</f>
        <v/>
      </c>
      <c r="C45" s="47" t="str">
        <f>IF((OR(F45="",LOG!L41="")),"",LOG!L41)</f>
        <v/>
      </c>
      <c r="D45" s="48" t="str">
        <f t="shared" si="1"/>
        <v/>
      </c>
      <c r="E45" s="45" t="str">
        <f>IF(LOG!C41="","",LOG!C41)</f>
        <v/>
      </c>
      <c r="F45" s="45" t="str">
        <f>IF(LOG!E41="","",LOG!E41)</f>
        <v/>
      </c>
      <c r="G45" s="45" t="str">
        <f>IF(LOG!F41="","",LOG!F41)</f>
        <v/>
      </c>
      <c r="H45" s="45" t="str">
        <f>IF(LOG!K41="","",LOG!K41)</f>
        <v/>
      </c>
      <c r="I45" s="45" t="str">
        <f>IF(LOG!J41="","",LOG!J41)</f>
        <v/>
      </c>
      <c r="J45" s="74" t="str">
        <f>IF(LOG!I41="","",LOG!I41)</f>
        <v/>
      </c>
    </row>
    <row r="46" spans="1:10">
      <c r="A46" s="38">
        <v>40</v>
      </c>
      <c r="B46" s="83" t="str">
        <f>IF((OR(F46="",LOG!M42="")),"",LOG!M42)</f>
        <v/>
      </c>
      <c r="C46" s="47" t="str">
        <f>IF((OR(F46="",LOG!L42="")),"",LOG!L42)</f>
        <v/>
      </c>
      <c r="D46" s="48" t="str">
        <f t="shared" si="1"/>
        <v/>
      </c>
      <c r="E46" s="45" t="str">
        <f>IF(LOG!C42="","",LOG!C42)</f>
        <v/>
      </c>
      <c r="F46" s="45" t="str">
        <f>IF(LOG!E42="","",LOG!E42)</f>
        <v/>
      </c>
      <c r="G46" s="45" t="str">
        <f>IF(LOG!F42="","",LOG!F42)</f>
        <v/>
      </c>
      <c r="H46" s="45" t="str">
        <f>IF(LOG!K42="","",LOG!K42)</f>
        <v/>
      </c>
      <c r="I46" s="45" t="str">
        <f>IF(LOG!J42="","",LOG!J42)</f>
        <v/>
      </c>
      <c r="J46" s="74" t="str">
        <f>IF(LOG!I42="","",LOG!I42)</f>
        <v/>
      </c>
    </row>
    <row r="47" spans="1:10">
      <c r="A47" s="38">
        <v>41</v>
      </c>
      <c r="B47" s="83" t="str">
        <f>IF((OR(F47="",LOG!M43="")),"",LOG!M43)</f>
        <v/>
      </c>
      <c r="C47" s="47" t="str">
        <f>IF((OR(F47="",LOG!L43="")),"",LOG!L43)</f>
        <v/>
      </c>
      <c r="D47" s="48" t="str">
        <f t="shared" si="1"/>
        <v/>
      </c>
      <c r="E47" s="45" t="str">
        <f>IF(LOG!C43="","",LOG!C43)</f>
        <v/>
      </c>
      <c r="F47" s="45" t="str">
        <f>IF(LOG!E43="","",LOG!E43)</f>
        <v/>
      </c>
      <c r="G47" s="45" t="str">
        <f>IF(LOG!F43="","",LOG!F43)</f>
        <v/>
      </c>
      <c r="H47" s="45" t="str">
        <f>IF(LOG!K43="","",LOG!K43)</f>
        <v/>
      </c>
      <c r="I47" s="45" t="str">
        <f>IF(LOG!J43="","",LOG!J43)</f>
        <v/>
      </c>
      <c r="J47" s="74" t="str">
        <f>IF(LOG!I43="","",LOG!I43)</f>
        <v/>
      </c>
    </row>
    <row r="48" spans="1:10">
      <c r="A48" s="38">
        <v>42</v>
      </c>
      <c r="B48" s="83" t="str">
        <f>IF((OR(F48="",LOG!M44="")),"",LOG!M44)</f>
        <v/>
      </c>
      <c r="C48" s="47" t="str">
        <f>IF((OR(F48="",LOG!L44="")),"",LOG!L44)</f>
        <v/>
      </c>
      <c r="D48" s="48" t="str">
        <f t="shared" si="1"/>
        <v/>
      </c>
      <c r="E48" s="45" t="str">
        <f>IF(LOG!C44="","",LOG!C44)</f>
        <v/>
      </c>
      <c r="F48" s="45" t="str">
        <f>IF(LOG!E44="","",LOG!E44)</f>
        <v/>
      </c>
      <c r="G48" s="45" t="str">
        <f>IF(LOG!F44="","",LOG!F44)</f>
        <v/>
      </c>
      <c r="H48" s="45" t="str">
        <f>IF(LOG!K44="","",LOG!K44)</f>
        <v/>
      </c>
      <c r="I48" s="45" t="str">
        <f>IF(LOG!J44="","",LOG!J44)</f>
        <v/>
      </c>
      <c r="J48" s="74" t="str">
        <f>IF(LOG!I44="","",LOG!I44)</f>
        <v/>
      </c>
    </row>
    <row r="49" spans="1:10">
      <c r="A49" s="38">
        <v>43</v>
      </c>
      <c r="B49" s="83" t="str">
        <f>IF((OR(F49="",LOG!M45="")),"",LOG!M45)</f>
        <v/>
      </c>
      <c r="C49" s="47" t="str">
        <f>IF((OR(F49="",LOG!L45="")),"",LOG!L45)</f>
        <v/>
      </c>
      <c r="D49" s="48" t="str">
        <f t="shared" si="1"/>
        <v/>
      </c>
      <c r="E49" s="45" t="str">
        <f>IF(LOG!C45="","",LOG!C45)</f>
        <v/>
      </c>
      <c r="F49" s="45" t="str">
        <f>IF(LOG!E45="","",LOG!E45)</f>
        <v/>
      </c>
      <c r="G49" s="45" t="str">
        <f>IF(LOG!F45="","",LOG!F45)</f>
        <v/>
      </c>
      <c r="H49" s="45" t="str">
        <f>IF(LOG!K45="","",LOG!K45)</f>
        <v/>
      </c>
      <c r="I49" s="45" t="str">
        <f>IF(LOG!J45="","",LOG!J45)</f>
        <v/>
      </c>
      <c r="J49" s="74" t="str">
        <f>IF(LOG!I45="","",LOG!I45)</f>
        <v/>
      </c>
    </row>
    <row r="50" spans="1:10">
      <c r="A50" s="38">
        <v>44</v>
      </c>
      <c r="B50" s="83" t="str">
        <f>IF((OR(F50="",LOG!M46="")),"",LOG!M46)</f>
        <v/>
      </c>
      <c r="C50" s="47" t="str">
        <f>IF((OR(F50="",LOG!L46="")),"",LOG!L46)</f>
        <v/>
      </c>
      <c r="D50" s="48" t="str">
        <f t="shared" si="1"/>
        <v/>
      </c>
      <c r="E50" s="45" t="str">
        <f>IF(LOG!C46="","",LOG!C46)</f>
        <v/>
      </c>
      <c r="F50" s="45" t="str">
        <f>IF(LOG!E46="","",LOG!E46)</f>
        <v/>
      </c>
      <c r="G50" s="45" t="str">
        <f>IF(LOG!F46="","",LOG!F46)</f>
        <v/>
      </c>
      <c r="H50" s="45" t="str">
        <f>IF(LOG!K46="","",LOG!K46)</f>
        <v/>
      </c>
      <c r="I50" s="45" t="str">
        <f>IF(LOG!J46="","",LOG!J46)</f>
        <v/>
      </c>
      <c r="J50" s="74" t="str">
        <f>IF(LOG!I46="","",LOG!I46)</f>
        <v/>
      </c>
    </row>
    <row r="51" spans="1:10">
      <c r="A51" s="38">
        <v>45</v>
      </c>
      <c r="B51" s="83" t="str">
        <f>IF((OR(F51="",LOG!M47="")),"",LOG!M47)</f>
        <v/>
      </c>
      <c r="C51" s="47" t="str">
        <f>IF((OR(F51="",LOG!L47="")),"",LOG!L47)</f>
        <v/>
      </c>
      <c r="D51" s="48" t="str">
        <f t="shared" si="1"/>
        <v/>
      </c>
      <c r="E51" s="45" t="str">
        <f>IF(LOG!C47="","",LOG!C47)</f>
        <v/>
      </c>
      <c r="F51" s="45" t="str">
        <f>IF(LOG!E47="","",LOG!E47)</f>
        <v/>
      </c>
      <c r="G51" s="45" t="str">
        <f>IF(LOG!F47="","",LOG!F47)</f>
        <v/>
      </c>
      <c r="H51" s="45" t="str">
        <f>IF(LOG!K47="","",LOG!K47)</f>
        <v/>
      </c>
      <c r="I51" s="45" t="str">
        <f>IF(LOG!J47="","",LOG!J47)</f>
        <v/>
      </c>
      <c r="J51" s="74" t="str">
        <f>IF(LOG!I47="","",LOG!I47)</f>
        <v/>
      </c>
    </row>
    <row r="52" spans="1:10" ht="12.75" customHeight="1">
      <c r="A52" s="38">
        <v>46</v>
      </c>
      <c r="B52" s="83" t="str">
        <f>IF((OR(F52="",LOG!M48="")),"",LOG!M48)</f>
        <v/>
      </c>
      <c r="C52" s="47" t="str">
        <f>IF((OR(F52="",LOG!L48="")),"",LOG!L48)</f>
        <v/>
      </c>
      <c r="D52" s="48" t="str">
        <f t="shared" si="1"/>
        <v/>
      </c>
      <c r="E52" s="45" t="str">
        <f>IF(LOG!C48="","",LOG!C48)</f>
        <v/>
      </c>
      <c r="F52" s="45" t="str">
        <f>IF(LOG!E48="","",LOG!E48)</f>
        <v/>
      </c>
      <c r="G52" s="45" t="str">
        <f>IF(LOG!F48="","",LOG!F48)</f>
        <v/>
      </c>
      <c r="H52" s="45" t="str">
        <f>IF(LOG!K48="","",LOG!K48)</f>
        <v/>
      </c>
      <c r="I52" s="45" t="str">
        <f>IF(LOG!J48="","",LOG!J48)</f>
        <v/>
      </c>
      <c r="J52" s="74" t="str">
        <f>IF(LOG!I48="","",LOG!I48)</f>
        <v/>
      </c>
    </row>
    <row r="53" spans="1:10" ht="12.75" customHeight="1">
      <c r="A53" s="38">
        <v>47</v>
      </c>
      <c r="B53" s="83" t="str">
        <f>IF((OR(F53="",LOG!M49="")),"",LOG!M49)</f>
        <v/>
      </c>
      <c r="C53" s="47" t="str">
        <f>IF((OR(F53="",LOG!L49="")),"",LOG!L49)</f>
        <v/>
      </c>
      <c r="D53" s="48" t="str">
        <f t="shared" si="1"/>
        <v/>
      </c>
      <c r="E53" s="45" t="str">
        <f>IF(LOG!C49="","",LOG!C49)</f>
        <v/>
      </c>
      <c r="F53" s="45" t="str">
        <f>IF(LOG!E49="","",LOG!E49)</f>
        <v/>
      </c>
      <c r="G53" s="45" t="str">
        <f>IF(LOG!F49="","",LOG!F49)</f>
        <v/>
      </c>
      <c r="H53" s="45" t="str">
        <f>IF(LOG!K49="","",LOG!K49)</f>
        <v/>
      </c>
      <c r="I53" s="45" t="str">
        <f>IF(LOG!J49="","",LOG!J49)</f>
        <v/>
      </c>
      <c r="J53" s="74" t="str">
        <f>IF(LOG!I49="","",LOG!I49)</f>
        <v/>
      </c>
    </row>
    <row r="54" spans="1:10">
      <c r="A54" s="38">
        <v>48</v>
      </c>
      <c r="B54" s="83" t="str">
        <f>IF((OR(F54="",LOG!M50="")),"",LOG!M50)</f>
        <v/>
      </c>
      <c r="C54" s="47" t="str">
        <f>IF((OR(F54="",LOG!L50="")),"",LOG!L50)</f>
        <v/>
      </c>
      <c r="D54" s="48" t="str">
        <f t="shared" si="1"/>
        <v/>
      </c>
      <c r="E54" s="45" t="str">
        <f>IF(LOG!C50="","",LOG!C50)</f>
        <v/>
      </c>
      <c r="F54" s="45" t="str">
        <f>IF(LOG!E50="","",LOG!E50)</f>
        <v/>
      </c>
      <c r="G54" s="45" t="str">
        <f>IF(LOG!F50="","",LOG!F50)</f>
        <v/>
      </c>
      <c r="H54" s="45" t="str">
        <f>IF(LOG!K50="","",LOG!K50)</f>
        <v/>
      </c>
      <c r="I54" s="45" t="str">
        <f>IF(LOG!J50="","",LOG!J50)</f>
        <v/>
      </c>
      <c r="J54" s="74" t="str">
        <f>IF(LOG!I50="","",LOG!I50)</f>
        <v/>
      </c>
    </row>
    <row r="55" spans="1:10">
      <c r="A55" s="38">
        <v>49</v>
      </c>
      <c r="B55" s="83" t="str">
        <f>IF((OR(F55="",LOG!M51="")),"",LOG!M51)</f>
        <v/>
      </c>
      <c r="C55" s="47" t="str">
        <f>IF((OR(F55="",LOG!L51="")),"",LOG!L51)</f>
        <v/>
      </c>
      <c r="D55" s="48" t="str">
        <f t="shared" si="1"/>
        <v/>
      </c>
      <c r="E55" s="45" t="str">
        <f>IF(LOG!C51="","",LOG!C51)</f>
        <v/>
      </c>
      <c r="F55" s="45" t="str">
        <f>IF(LOG!E51="","",LOG!E51)</f>
        <v/>
      </c>
      <c r="G55" s="45" t="str">
        <f>IF(LOG!F51="","",LOG!F51)</f>
        <v/>
      </c>
      <c r="H55" s="45" t="str">
        <f>IF(LOG!K51="","",LOG!K51)</f>
        <v/>
      </c>
      <c r="I55" s="45" t="str">
        <f>IF(LOG!J51="","",LOG!J51)</f>
        <v/>
      </c>
      <c r="J55" s="74" t="str">
        <f>IF(LOG!I51="","",LOG!I51)</f>
        <v/>
      </c>
    </row>
    <row r="56" spans="1:10">
      <c r="A56" s="38">
        <v>50</v>
      </c>
      <c r="B56" s="83" t="str">
        <f>IF((OR(F56="",LOG!M52="")),"",LOG!M52)</f>
        <v/>
      </c>
      <c r="C56" s="47" t="str">
        <f>IF((OR(F56="",LOG!L52="")),"",LOG!L52)</f>
        <v/>
      </c>
      <c r="D56" s="48" t="str">
        <f t="shared" si="1"/>
        <v/>
      </c>
      <c r="E56" s="45" t="str">
        <f>IF(LOG!C52="","",LOG!C52)</f>
        <v/>
      </c>
      <c r="F56" s="45" t="str">
        <f>IF(LOG!E52="","",LOG!E52)</f>
        <v/>
      </c>
      <c r="G56" s="45" t="str">
        <f>IF(LOG!F52="","",LOG!F52)</f>
        <v/>
      </c>
      <c r="H56" s="45" t="str">
        <f>IF(LOG!K52="","",LOG!K52)</f>
        <v/>
      </c>
      <c r="I56" s="45" t="str">
        <f>IF(LOG!J52="","",LOG!J52)</f>
        <v/>
      </c>
      <c r="J56" s="74" t="str">
        <f>IF(LOG!I52="","",LOG!I52)</f>
        <v/>
      </c>
    </row>
    <row r="57" spans="1:10">
      <c r="A57" s="38">
        <v>51</v>
      </c>
      <c r="B57" s="83" t="str">
        <f>IF((OR(F57="",LOG!M53="")),"",LOG!M53)</f>
        <v/>
      </c>
      <c r="C57" s="47" t="str">
        <f>IF((OR(F57="",LOG!L53="")),"",LOG!L53)</f>
        <v/>
      </c>
      <c r="D57" s="48" t="str">
        <f t="shared" si="1"/>
        <v/>
      </c>
      <c r="E57" s="45" t="str">
        <f>IF(LOG!C53="","",LOG!C53)</f>
        <v/>
      </c>
      <c r="F57" s="45" t="str">
        <f>IF(LOG!E53="","",LOG!E53)</f>
        <v/>
      </c>
      <c r="G57" s="45" t="str">
        <f>IF(LOG!F53="","",LOG!F53)</f>
        <v/>
      </c>
      <c r="H57" s="45" t="str">
        <f>IF(LOG!K53="","",LOG!K53)</f>
        <v/>
      </c>
      <c r="I57" s="45" t="str">
        <f>IF(LOG!J53="","",LOG!J53)</f>
        <v/>
      </c>
      <c r="J57" s="74" t="str">
        <f>IF(LOG!I53="","",LOG!I53)</f>
        <v/>
      </c>
    </row>
    <row r="58" spans="1:10">
      <c r="A58" s="38">
        <v>52</v>
      </c>
      <c r="B58" s="83" t="str">
        <f>IF((OR(F58="",LOG!M54="")),"",LOG!M54)</f>
        <v/>
      </c>
      <c r="C58" s="47" t="str">
        <f>IF((OR(F58="",LOG!L54="")),"",LOG!L54)</f>
        <v/>
      </c>
      <c r="D58" s="48" t="str">
        <f t="shared" si="1"/>
        <v/>
      </c>
      <c r="E58" s="45" t="str">
        <f>IF(LOG!C54="","",LOG!C54)</f>
        <v/>
      </c>
      <c r="F58" s="45" t="str">
        <f>IF(LOG!E54="","",LOG!E54)</f>
        <v/>
      </c>
      <c r="G58" s="45" t="str">
        <f>IF(LOG!F54="","",LOG!F54)</f>
        <v/>
      </c>
      <c r="H58" s="45" t="str">
        <f>IF(LOG!K54="","",LOG!K54)</f>
        <v/>
      </c>
      <c r="I58" s="45" t="str">
        <f>IF(LOG!J54="","",LOG!J54)</f>
        <v/>
      </c>
      <c r="J58" s="74" t="str">
        <f>IF(LOG!I54="","",LOG!I54)</f>
        <v/>
      </c>
    </row>
    <row r="59" spans="1:10">
      <c r="A59" s="38">
        <v>53</v>
      </c>
      <c r="B59" s="83" t="str">
        <f>IF((OR(F59="",LOG!M55="")),"",LOG!M55)</f>
        <v/>
      </c>
      <c r="C59" s="47" t="str">
        <f>IF((OR(F59="",LOG!L55="")),"",LOG!L55)</f>
        <v/>
      </c>
      <c r="D59" s="48" t="str">
        <f t="shared" si="1"/>
        <v/>
      </c>
      <c r="E59" s="45" t="str">
        <f>IF(LOG!C55="","",LOG!C55)</f>
        <v/>
      </c>
      <c r="F59" s="45" t="str">
        <f>IF(LOG!E55="","",LOG!E55)</f>
        <v/>
      </c>
      <c r="G59" s="45" t="str">
        <f>IF(LOG!F55="","",LOG!F55)</f>
        <v/>
      </c>
      <c r="H59" s="45" t="str">
        <f>IF(LOG!K55="","",LOG!K55)</f>
        <v/>
      </c>
      <c r="I59" s="45" t="str">
        <f>IF(LOG!J55="","",LOG!J55)</f>
        <v/>
      </c>
      <c r="J59" s="74" t="str">
        <f>IF(LOG!I55="","",LOG!I55)</f>
        <v/>
      </c>
    </row>
    <row r="60" spans="1:10">
      <c r="A60" s="38">
        <v>54</v>
      </c>
      <c r="B60" s="83" t="str">
        <f>IF((OR(F60="",LOG!M56="")),"",LOG!M56)</f>
        <v/>
      </c>
      <c r="C60" s="47" t="str">
        <f>IF((OR(F60="",LOG!L56="")),"",LOG!L56)</f>
        <v/>
      </c>
      <c r="D60" s="48" t="str">
        <f t="shared" si="1"/>
        <v/>
      </c>
      <c r="E60" s="45" t="str">
        <f>IF(LOG!C56="","",LOG!C56)</f>
        <v/>
      </c>
      <c r="F60" s="45" t="str">
        <f>IF(LOG!E56="","",LOG!E56)</f>
        <v/>
      </c>
      <c r="G60" s="45" t="str">
        <f>IF(LOG!F56="","",LOG!F56)</f>
        <v/>
      </c>
      <c r="H60" s="45" t="str">
        <f>IF(LOG!K56="","",LOG!K56)</f>
        <v/>
      </c>
      <c r="I60" s="45" t="str">
        <f>IF(LOG!J56="","",LOG!J56)</f>
        <v/>
      </c>
      <c r="J60" s="74" t="str">
        <f>IF(LOG!I56="","",LOG!I56)</f>
        <v/>
      </c>
    </row>
    <row r="61" spans="1:10">
      <c r="A61" s="38">
        <v>55</v>
      </c>
      <c r="B61" s="83" t="str">
        <f>IF((OR(F61="",LOG!M57="")),"",LOG!M57)</f>
        <v/>
      </c>
      <c r="C61" s="47" t="str">
        <f>IF((OR(F61="",LOG!L57="")),"",LOG!L57)</f>
        <v/>
      </c>
      <c r="D61" s="48" t="str">
        <f t="shared" si="1"/>
        <v/>
      </c>
      <c r="E61" s="45" t="str">
        <f>IF(LOG!C57="","",LOG!C57)</f>
        <v/>
      </c>
      <c r="F61" s="45" t="str">
        <f>IF(LOG!E57="","",LOG!E57)</f>
        <v/>
      </c>
      <c r="G61" s="45" t="str">
        <f>IF(LOG!F57="","",LOG!F57)</f>
        <v/>
      </c>
      <c r="H61" s="45" t="str">
        <f>IF(LOG!K57="","",LOG!K57)</f>
        <v/>
      </c>
      <c r="I61" s="45" t="str">
        <f>IF(LOG!J57="","",LOG!J57)</f>
        <v/>
      </c>
      <c r="J61" s="74" t="str">
        <f>IF(LOG!I57="","",LOG!I57)</f>
        <v/>
      </c>
    </row>
    <row r="62" spans="1:10">
      <c r="A62" s="38">
        <v>56</v>
      </c>
      <c r="B62" s="83" t="str">
        <f>IF((OR(F62="",LOG!M58="")),"",LOG!M58)</f>
        <v/>
      </c>
      <c r="C62" s="47" t="str">
        <f>IF((OR(F62="",LOG!L58="")),"",LOG!L58)</f>
        <v/>
      </c>
      <c r="D62" s="48" t="str">
        <f t="shared" si="1"/>
        <v/>
      </c>
      <c r="E62" s="45" t="str">
        <f>IF(LOG!C58="","",LOG!C58)</f>
        <v/>
      </c>
      <c r="F62" s="45" t="str">
        <f>IF(LOG!E58="","",LOG!E58)</f>
        <v/>
      </c>
      <c r="G62" s="45" t="str">
        <f>IF(LOG!F58="","",LOG!F58)</f>
        <v/>
      </c>
      <c r="H62" s="45" t="str">
        <f>IF(LOG!K58="","",LOG!K58)</f>
        <v/>
      </c>
      <c r="I62" s="45" t="str">
        <f>IF(LOG!J58="","",LOG!J58)</f>
        <v/>
      </c>
      <c r="J62" s="74" t="str">
        <f>IF(LOG!I58="","",LOG!I58)</f>
        <v/>
      </c>
    </row>
    <row r="63" spans="1:10">
      <c r="A63" s="38">
        <v>57</v>
      </c>
      <c r="B63" s="83" t="str">
        <f>IF((OR(F63="",LOG!M59="")),"",LOG!M59)</f>
        <v/>
      </c>
      <c r="C63" s="47" t="str">
        <f>IF((OR(F63="",LOG!L59="")),"",LOG!L59)</f>
        <v/>
      </c>
      <c r="D63" s="48" t="str">
        <f t="shared" si="1"/>
        <v/>
      </c>
      <c r="E63" s="45" t="str">
        <f>IF(LOG!C59="","",LOG!C59)</f>
        <v/>
      </c>
      <c r="F63" s="45" t="str">
        <f>IF(LOG!E59="","",LOG!E59)</f>
        <v/>
      </c>
      <c r="G63" s="45" t="str">
        <f>IF(LOG!F59="","",LOG!F59)</f>
        <v/>
      </c>
      <c r="H63" s="45" t="str">
        <f>IF(LOG!K59="","",LOG!K59)</f>
        <v/>
      </c>
      <c r="I63" s="45" t="str">
        <f>IF(LOG!J59="","",LOG!J59)</f>
        <v/>
      </c>
      <c r="J63" s="74" t="str">
        <f>IF(LOG!I59="","",LOG!I59)</f>
        <v/>
      </c>
    </row>
    <row r="64" spans="1:10">
      <c r="A64" s="38">
        <v>58</v>
      </c>
      <c r="B64" s="83" t="str">
        <f>IF((OR(F64="",LOG!M60="")),"",LOG!M60)</f>
        <v/>
      </c>
      <c r="C64" s="47" t="str">
        <f>IF((OR(F64="",LOG!L60="")),"",LOG!L60)</f>
        <v/>
      </c>
      <c r="D64" s="48" t="str">
        <f t="shared" si="1"/>
        <v/>
      </c>
      <c r="E64" s="45" t="str">
        <f>IF(LOG!C60="","",LOG!C60)</f>
        <v/>
      </c>
      <c r="F64" s="45" t="str">
        <f>IF(LOG!E60="","",LOG!E60)</f>
        <v/>
      </c>
      <c r="G64" s="45" t="str">
        <f>IF(LOG!F60="","",LOG!F60)</f>
        <v/>
      </c>
      <c r="H64" s="45" t="str">
        <f>IF(LOG!K60="","",LOG!K60)</f>
        <v/>
      </c>
      <c r="I64" s="45" t="str">
        <f>IF(LOG!J60="","",LOG!J60)</f>
        <v/>
      </c>
      <c r="J64" s="74" t="str">
        <f>IF(LOG!I60="","",LOG!I60)</f>
        <v/>
      </c>
    </row>
    <row r="65" spans="1:10">
      <c r="A65" s="38">
        <v>59</v>
      </c>
      <c r="B65" s="83" t="str">
        <f>IF((OR(F65="",LOG!M61="")),"",LOG!M61)</f>
        <v/>
      </c>
      <c r="C65" s="47" t="str">
        <f>IF((OR(F65="",LOG!L61="")),"",LOG!L61)</f>
        <v/>
      </c>
      <c r="D65" s="48" t="str">
        <f t="shared" si="1"/>
        <v/>
      </c>
      <c r="E65" s="45" t="str">
        <f>IF(LOG!C61="","",LOG!C61)</f>
        <v/>
      </c>
      <c r="F65" s="45" t="str">
        <f>IF(LOG!E61="","",LOG!E61)</f>
        <v/>
      </c>
      <c r="G65" s="45" t="str">
        <f>IF(LOG!F61="","",LOG!F61)</f>
        <v/>
      </c>
      <c r="H65" s="45" t="str">
        <f>IF(LOG!K61="","",LOG!K61)</f>
        <v/>
      </c>
      <c r="I65" s="45" t="str">
        <f>IF(LOG!J61="","",LOG!J61)</f>
        <v/>
      </c>
      <c r="J65" s="74" t="str">
        <f>IF(LOG!I61="","",LOG!I61)</f>
        <v/>
      </c>
    </row>
    <row r="66" spans="1:10">
      <c r="A66" s="38">
        <v>60</v>
      </c>
      <c r="B66" s="83" t="str">
        <f>IF((OR(F66="",LOG!M62="")),"",LOG!M62)</f>
        <v/>
      </c>
      <c r="C66" s="47" t="str">
        <f>IF((OR(F66="",LOG!L62="")),"",LOG!L62)</f>
        <v/>
      </c>
      <c r="D66" s="48" t="str">
        <f t="shared" si="1"/>
        <v/>
      </c>
      <c r="E66" s="45" t="str">
        <f>IF(LOG!C62="","",LOG!C62)</f>
        <v/>
      </c>
      <c r="F66" s="45" t="str">
        <f>IF(LOG!E62="","",LOG!E62)</f>
        <v/>
      </c>
      <c r="G66" s="45" t="str">
        <f>IF(LOG!F62="","",LOG!F62)</f>
        <v/>
      </c>
      <c r="H66" s="45" t="str">
        <f>IF(LOG!K62="","",LOG!K62)</f>
        <v/>
      </c>
      <c r="I66" s="45" t="str">
        <f>IF(LOG!J62="","",LOG!J62)</f>
        <v/>
      </c>
      <c r="J66" s="74" t="str">
        <f>IF(LOG!I62="","",LOG!I62)</f>
        <v/>
      </c>
    </row>
    <row r="67" spans="1:10">
      <c r="A67" s="38">
        <v>61</v>
      </c>
      <c r="B67" s="83" t="str">
        <f>IF((OR(F67="",LOG!M63="")),"",LOG!M63)</f>
        <v/>
      </c>
      <c r="C67" s="47" t="str">
        <f>IF((OR(F67="",LOG!L63="")),"",LOG!L63)</f>
        <v/>
      </c>
      <c r="D67" s="48" t="str">
        <f t="shared" si="1"/>
        <v/>
      </c>
      <c r="E67" s="45" t="str">
        <f>IF(LOG!C63="","",LOG!C63)</f>
        <v/>
      </c>
      <c r="F67" s="45" t="str">
        <f>IF(LOG!E63="","",LOG!E63)</f>
        <v/>
      </c>
      <c r="G67" s="45" t="str">
        <f>IF(LOG!F63="","",LOG!F63)</f>
        <v/>
      </c>
      <c r="H67" s="45" t="str">
        <f>IF(LOG!K63="","",LOG!K63)</f>
        <v/>
      </c>
      <c r="I67" s="45" t="str">
        <f>IF(LOG!J63="","",LOG!J63)</f>
        <v/>
      </c>
      <c r="J67" s="74" t="str">
        <f>IF(LOG!I63="","",LOG!I63)</f>
        <v/>
      </c>
    </row>
    <row r="68" spans="1:10">
      <c r="A68" s="38">
        <v>62</v>
      </c>
      <c r="B68" s="83" t="str">
        <f>IF((OR(F68="",LOG!M64="")),"",LOG!M64)</f>
        <v/>
      </c>
      <c r="C68" s="47" t="str">
        <f>IF((OR(F68="",LOG!L64="")),"",LOG!L64)</f>
        <v/>
      </c>
      <c r="D68" s="48" t="str">
        <f t="shared" si="1"/>
        <v/>
      </c>
      <c r="E68" s="45" t="str">
        <f>IF(LOG!C64="","",LOG!C64)</f>
        <v/>
      </c>
      <c r="F68" s="45" t="str">
        <f>IF(LOG!E64="","",LOG!E64)</f>
        <v/>
      </c>
      <c r="G68" s="45" t="str">
        <f>IF(LOG!F64="","",LOG!F64)</f>
        <v/>
      </c>
      <c r="H68" s="45" t="str">
        <f>IF(LOG!K64="","",LOG!K64)</f>
        <v/>
      </c>
      <c r="I68" s="45" t="str">
        <f>IF(LOG!J64="","",LOG!J64)</f>
        <v/>
      </c>
      <c r="J68" s="74" t="str">
        <f>IF(LOG!I64="","",LOG!I64)</f>
        <v/>
      </c>
    </row>
    <row r="69" spans="1:10">
      <c r="A69" s="38">
        <v>63</v>
      </c>
      <c r="B69" s="83" t="str">
        <f>IF((OR(F69="",LOG!M65="")),"",LOG!M65)</f>
        <v/>
      </c>
      <c r="C69" s="47" t="str">
        <f>IF((OR(F69="",LOG!L65="")),"",LOG!L65)</f>
        <v/>
      </c>
      <c r="D69" s="48" t="str">
        <f t="shared" si="1"/>
        <v/>
      </c>
      <c r="E69" s="45" t="str">
        <f>IF(LOG!C65="","",LOG!C65)</f>
        <v/>
      </c>
      <c r="F69" s="45" t="str">
        <f>IF(LOG!E65="","",LOG!E65)</f>
        <v/>
      </c>
      <c r="G69" s="45" t="str">
        <f>IF(LOG!F65="","",LOG!F65)</f>
        <v/>
      </c>
      <c r="H69" s="45" t="str">
        <f>IF(LOG!K65="","",LOG!K65)</f>
        <v/>
      </c>
      <c r="I69" s="45" t="str">
        <f>IF(LOG!J65="","",LOG!J65)</f>
        <v/>
      </c>
      <c r="J69" s="74" t="str">
        <f>IF(LOG!I65="","",LOG!I65)</f>
        <v/>
      </c>
    </row>
    <row r="70" spans="1:10">
      <c r="A70" s="38">
        <v>64</v>
      </c>
      <c r="B70" s="83" t="str">
        <f>IF((OR(F70="",LOG!M66="")),"",LOG!M66)</f>
        <v/>
      </c>
      <c r="C70" s="47" t="str">
        <f>IF((OR(F70="",LOG!L66="")),"",LOG!L66)</f>
        <v/>
      </c>
      <c r="D70" s="48" t="str">
        <f t="shared" si="1"/>
        <v/>
      </c>
      <c r="E70" s="45" t="str">
        <f>IF(LOG!C66="","",LOG!C66)</f>
        <v/>
      </c>
      <c r="F70" s="45" t="str">
        <f>IF(LOG!E66="","",LOG!E66)</f>
        <v/>
      </c>
      <c r="G70" s="45" t="str">
        <f>IF(LOG!F66="","",LOG!F66)</f>
        <v/>
      </c>
      <c r="H70" s="45" t="str">
        <f>IF(LOG!K66="","",LOG!K66)</f>
        <v/>
      </c>
      <c r="I70" s="45" t="str">
        <f>IF(LOG!J66="","",LOG!J66)</f>
        <v/>
      </c>
      <c r="J70" s="74" t="str">
        <f>IF(LOG!I66="","",LOG!I66)</f>
        <v/>
      </c>
    </row>
    <row r="71" spans="1:10">
      <c r="A71" s="38">
        <v>65</v>
      </c>
      <c r="B71" s="83" t="str">
        <f>IF((OR(F71="",LOG!M67="")),"",LOG!M67)</f>
        <v/>
      </c>
      <c r="C71" s="47" t="str">
        <f>IF((OR(F71="",LOG!L67="")),"",LOG!L67)</f>
        <v/>
      </c>
      <c r="D71" s="48" t="str">
        <f t="shared" ref="D71:D102" si="2">IF(E71="","",$C$6)</f>
        <v/>
      </c>
      <c r="E71" s="45" t="str">
        <f>IF(LOG!C67="","",LOG!C67)</f>
        <v/>
      </c>
      <c r="F71" s="45" t="str">
        <f>IF(LOG!E67="","",LOG!E67)</f>
        <v/>
      </c>
      <c r="G71" s="45" t="str">
        <f>IF(LOG!F67="","",LOG!F67)</f>
        <v/>
      </c>
      <c r="H71" s="45" t="str">
        <f>IF(LOG!K67="","",LOG!K67)</f>
        <v/>
      </c>
      <c r="I71" s="45" t="str">
        <f>IF(LOG!J67="","",LOG!J67)</f>
        <v/>
      </c>
      <c r="J71" s="74" t="str">
        <f>IF(LOG!I67="","",LOG!I67)</f>
        <v/>
      </c>
    </row>
    <row r="72" spans="1:10">
      <c r="A72" s="38">
        <v>66</v>
      </c>
      <c r="B72" s="83" t="str">
        <f>IF((OR(F72="",LOG!M68="")),"",LOG!M68)</f>
        <v/>
      </c>
      <c r="C72" s="47" t="str">
        <f>IF((OR(F72="",LOG!L68="")),"",LOG!L68)</f>
        <v/>
      </c>
      <c r="D72" s="48" t="str">
        <f t="shared" si="2"/>
        <v/>
      </c>
      <c r="E72" s="45" t="str">
        <f>IF(LOG!C68="","",LOG!C68)</f>
        <v/>
      </c>
      <c r="F72" s="45" t="str">
        <f>IF(LOG!E68="","",LOG!E68)</f>
        <v/>
      </c>
      <c r="G72" s="45" t="str">
        <f>IF(LOG!F68="","",LOG!F68)</f>
        <v/>
      </c>
      <c r="H72" s="45" t="str">
        <f>IF(LOG!K68="","",LOG!K68)</f>
        <v/>
      </c>
      <c r="I72" s="45" t="str">
        <f>IF(LOG!J68="","",LOG!J68)</f>
        <v/>
      </c>
      <c r="J72" s="74" t="str">
        <f>IF(LOG!I68="","",LOG!I68)</f>
        <v/>
      </c>
    </row>
    <row r="73" spans="1:10">
      <c r="A73" s="38">
        <v>67</v>
      </c>
      <c r="B73" s="83" t="str">
        <f>IF((OR(F73="",LOG!M69="")),"",LOG!M69)</f>
        <v/>
      </c>
      <c r="C73" s="47" t="str">
        <f>IF((OR(F73="",LOG!L69="")),"",LOG!L69)</f>
        <v/>
      </c>
      <c r="D73" s="48" t="str">
        <f t="shared" si="2"/>
        <v/>
      </c>
      <c r="E73" s="45" t="str">
        <f>IF(LOG!C69="","",LOG!C69)</f>
        <v/>
      </c>
      <c r="F73" s="45" t="str">
        <f>IF(LOG!E69="","",LOG!E69)</f>
        <v/>
      </c>
      <c r="G73" s="45" t="str">
        <f>IF(LOG!F69="","",LOG!F69)</f>
        <v/>
      </c>
      <c r="H73" s="45" t="str">
        <f>IF(LOG!K69="","",LOG!K69)</f>
        <v/>
      </c>
      <c r="I73" s="45" t="str">
        <f>IF(LOG!J69="","",LOG!J69)</f>
        <v/>
      </c>
      <c r="J73" s="74" t="str">
        <f>IF(LOG!I69="","",LOG!I69)</f>
        <v/>
      </c>
    </row>
    <row r="74" spans="1:10">
      <c r="A74" s="38">
        <v>68</v>
      </c>
      <c r="B74" s="83" t="str">
        <f>IF((OR(F74="",LOG!M70="")),"",LOG!M70)</f>
        <v/>
      </c>
      <c r="C74" s="47" t="str">
        <f>IF((OR(F74="",LOG!L70="")),"",LOG!L70)</f>
        <v/>
      </c>
      <c r="D74" s="48" t="str">
        <f t="shared" si="2"/>
        <v/>
      </c>
      <c r="E74" s="45" t="str">
        <f>IF(LOG!C70="","",LOG!C70)</f>
        <v/>
      </c>
      <c r="F74" s="45" t="str">
        <f>IF(LOG!E70="","",LOG!E70)</f>
        <v/>
      </c>
      <c r="G74" s="45" t="str">
        <f>IF(LOG!F70="","",LOG!F70)</f>
        <v/>
      </c>
      <c r="H74" s="45" t="str">
        <f>IF(LOG!K70="","",LOG!K70)</f>
        <v/>
      </c>
      <c r="I74" s="45" t="str">
        <f>IF(LOG!J70="","",LOG!J70)</f>
        <v/>
      </c>
      <c r="J74" s="74" t="str">
        <f>IF(LOG!I70="","",LOG!I70)</f>
        <v/>
      </c>
    </row>
    <row r="75" spans="1:10">
      <c r="A75" s="38">
        <v>69</v>
      </c>
      <c r="B75" s="83" t="str">
        <f>IF((OR(F75="",LOG!M71="")),"",LOG!M71)</f>
        <v/>
      </c>
      <c r="C75" s="47" t="str">
        <f>IF((OR(F75="",LOG!L71="")),"",LOG!L71)</f>
        <v/>
      </c>
      <c r="D75" s="48" t="str">
        <f t="shared" si="2"/>
        <v/>
      </c>
      <c r="E75" s="45" t="str">
        <f>IF(LOG!C71="","",LOG!C71)</f>
        <v/>
      </c>
      <c r="F75" s="45" t="str">
        <f>IF(LOG!E71="","",LOG!E71)</f>
        <v/>
      </c>
      <c r="G75" s="45" t="str">
        <f>IF(LOG!F71="","",LOG!F71)</f>
        <v/>
      </c>
      <c r="H75" s="45" t="str">
        <f>IF(LOG!K71="","",LOG!K71)</f>
        <v/>
      </c>
      <c r="I75" s="45" t="str">
        <f>IF(LOG!J71="","",LOG!J71)</f>
        <v/>
      </c>
      <c r="J75" s="74" t="str">
        <f>IF(LOG!I71="","",LOG!I71)</f>
        <v/>
      </c>
    </row>
    <row r="76" spans="1:10">
      <c r="A76" s="38">
        <v>70</v>
      </c>
      <c r="B76" s="83" t="str">
        <f>IF((OR(F76="",LOG!M72="")),"",LOG!M72)</f>
        <v/>
      </c>
      <c r="C76" s="47" t="str">
        <f>IF((OR(F76="",LOG!L72="")),"",LOG!L72)</f>
        <v/>
      </c>
      <c r="D76" s="48" t="str">
        <f t="shared" si="2"/>
        <v/>
      </c>
      <c r="E76" s="45" t="str">
        <f>IF(LOG!C72="","",LOG!C72)</f>
        <v/>
      </c>
      <c r="F76" s="45" t="str">
        <f>IF(LOG!E72="","",LOG!E72)</f>
        <v/>
      </c>
      <c r="G76" s="45" t="str">
        <f>IF(LOG!F72="","",LOG!F72)</f>
        <v/>
      </c>
      <c r="H76" s="45" t="str">
        <f>IF(LOG!K72="","",LOG!K72)</f>
        <v/>
      </c>
      <c r="I76" s="45" t="str">
        <f>IF(LOG!J72="","",LOG!J72)</f>
        <v/>
      </c>
      <c r="J76" s="74" t="str">
        <f>IF(LOG!I72="","",LOG!I72)</f>
        <v/>
      </c>
    </row>
    <row r="77" spans="1:10">
      <c r="A77" s="38">
        <v>71</v>
      </c>
      <c r="B77" s="83" t="str">
        <f>IF((OR(F77="",LOG!M73="")),"",LOG!M73)</f>
        <v/>
      </c>
      <c r="C77" s="47" t="str">
        <f>IF((OR(F77="",LOG!L73="")),"",LOG!L73)</f>
        <v/>
      </c>
      <c r="D77" s="48" t="str">
        <f t="shared" si="2"/>
        <v/>
      </c>
      <c r="E77" s="45" t="str">
        <f>IF(LOG!C73="","",LOG!C73)</f>
        <v/>
      </c>
      <c r="F77" s="45" t="str">
        <f>IF(LOG!E73="","",LOG!E73)</f>
        <v/>
      </c>
      <c r="G77" s="45" t="str">
        <f>IF(LOG!F73="","",LOG!F73)</f>
        <v/>
      </c>
      <c r="H77" s="45" t="str">
        <f>IF(LOG!K73="","",LOG!K73)</f>
        <v/>
      </c>
      <c r="I77" s="45" t="str">
        <f>IF(LOG!J73="","",LOG!J73)</f>
        <v/>
      </c>
      <c r="J77" s="74" t="str">
        <f>IF(LOG!I73="","",LOG!I73)</f>
        <v/>
      </c>
    </row>
    <row r="78" spans="1:10">
      <c r="A78" s="38">
        <v>72</v>
      </c>
      <c r="B78" s="83" t="str">
        <f>IF((OR(F78="",LOG!M74="")),"",LOG!M74)</f>
        <v/>
      </c>
      <c r="C78" s="47" t="str">
        <f>IF((OR(F78="",LOG!L74="")),"",LOG!L74)</f>
        <v/>
      </c>
      <c r="D78" s="48" t="str">
        <f t="shared" si="2"/>
        <v/>
      </c>
      <c r="E78" s="45" t="str">
        <f>IF(LOG!C74="","",LOG!C74)</f>
        <v/>
      </c>
      <c r="F78" s="45" t="str">
        <f>IF(LOG!E74="","",LOG!E74)</f>
        <v/>
      </c>
      <c r="G78" s="45" t="str">
        <f>IF(LOG!F74="","",LOG!F74)</f>
        <v/>
      </c>
      <c r="H78" s="45" t="str">
        <f>IF(LOG!K74="","",LOG!K74)</f>
        <v/>
      </c>
      <c r="I78" s="45" t="str">
        <f>IF(LOG!J74="","",LOG!J74)</f>
        <v/>
      </c>
      <c r="J78" s="74" t="str">
        <f>IF(LOG!I74="","",LOG!I74)</f>
        <v/>
      </c>
    </row>
    <row r="79" spans="1:10">
      <c r="A79" s="38">
        <v>73</v>
      </c>
      <c r="B79" s="83" t="str">
        <f>IF((OR(F79="",LOG!M75="")),"",LOG!M75)</f>
        <v/>
      </c>
      <c r="C79" s="47" t="str">
        <f>IF((OR(F79="",LOG!L75="")),"",LOG!L75)</f>
        <v/>
      </c>
      <c r="D79" s="48" t="str">
        <f t="shared" si="2"/>
        <v/>
      </c>
      <c r="E79" s="45" t="str">
        <f>IF(LOG!C75="","",LOG!C75)</f>
        <v/>
      </c>
      <c r="F79" s="45" t="str">
        <f>IF(LOG!E75="","",LOG!E75)</f>
        <v/>
      </c>
      <c r="G79" s="45" t="str">
        <f>IF(LOG!F75="","",LOG!F75)</f>
        <v/>
      </c>
      <c r="H79" s="45" t="str">
        <f>IF(LOG!K75="","",LOG!K75)</f>
        <v/>
      </c>
      <c r="I79" s="45" t="str">
        <f>IF(LOG!J75="","",LOG!J75)</f>
        <v/>
      </c>
      <c r="J79" s="74" t="str">
        <f>IF(LOG!I75="","",LOG!I75)</f>
        <v/>
      </c>
    </row>
    <row r="80" spans="1:10">
      <c r="A80" s="38">
        <v>74</v>
      </c>
      <c r="B80" s="83" t="str">
        <f>IF((OR(F80="",LOG!M76="")),"",LOG!M76)</f>
        <v/>
      </c>
      <c r="C80" s="47" t="str">
        <f>IF((OR(F80="",LOG!L76="")),"",LOG!L76)</f>
        <v/>
      </c>
      <c r="D80" s="48" t="str">
        <f t="shared" si="2"/>
        <v/>
      </c>
      <c r="E80" s="45" t="str">
        <f>IF(LOG!C76="","",LOG!C76)</f>
        <v/>
      </c>
      <c r="F80" s="45" t="str">
        <f>IF(LOG!E76="","",LOG!E76)</f>
        <v/>
      </c>
      <c r="G80" s="45" t="str">
        <f>IF(LOG!F76="","",LOG!F76)</f>
        <v/>
      </c>
      <c r="H80" s="45" t="str">
        <f>IF(LOG!K76="","",LOG!K76)</f>
        <v/>
      </c>
      <c r="I80" s="45" t="str">
        <f>IF(LOG!J76="","",LOG!J76)</f>
        <v/>
      </c>
      <c r="J80" s="74" t="str">
        <f>IF(LOG!I76="","",LOG!I76)</f>
        <v/>
      </c>
    </row>
    <row r="81" spans="1:10">
      <c r="A81" s="38">
        <v>75</v>
      </c>
      <c r="B81" s="83" t="str">
        <f>IF((OR(F81="",LOG!M77="")),"",LOG!M77)</f>
        <v/>
      </c>
      <c r="C81" s="47" t="str">
        <f>IF((OR(F81="",LOG!L77="")),"",LOG!L77)</f>
        <v/>
      </c>
      <c r="D81" s="48" t="str">
        <f t="shared" si="2"/>
        <v/>
      </c>
      <c r="E81" s="45" t="str">
        <f>IF(LOG!C77="","",LOG!C77)</f>
        <v/>
      </c>
      <c r="F81" s="45" t="str">
        <f>IF(LOG!E77="","",LOG!E77)</f>
        <v/>
      </c>
      <c r="G81" s="45" t="str">
        <f>IF(LOG!F77="","",LOG!F77)</f>
        <v/>
      </c>
      <c r="H81" s="45" t="str">
        <f>IF(LOG!K77="","",LOG!K77)</f>
        <v/>
      </c>
      <c r="I81" s="45" t="str">
        <f>IF(LOG!J77="","",LOG!J77)</f>
        <v/>
      </c>
      <c r="J81" s="74" t="str">
        <f>IF(LOG!I77="","",LOG!I77)</f>
        <v/>
      </c>
    </row>
    <row r="82" spans="1:10">
      <c r="A82" s="38">
        <v>76</v>
      </c>
      <c r="B82" s="83" t="str">
        <f>IF((OR(F82="",LOG!M78="")),"",LOG!M78)</f>
        <v/>
      </c>
      <c r="C82" s="47" t="str">
        <f>IF((OR(F82="",LOG!L78="")),"",LOG!L78)</f>
        <v/>
      </c>
      <c r="D82" s="48" t="str">
        <f t="shared" si="2"/>
        <v/>
      </c>
      <c r="E82" s="45" t="str">
        <f>IF(LOG!C78="","",LOG!C78)</f>
        <v/>
      </c>
      <c r="F82" s="45" t="str">
        <f>IF(LOG!E78="","",LOG!E78)</f>
        <v/>
      </c>
      <c r="G82" s="45" t="str">
        <f>IF(LOG!F78="","",LOG!F78)</f>
        <v/>
      </c>
      <c r="H82" s="45" t="str">
        <f>IF(LOG!K78="","",LOG!K78)</f>
        <v/>
      </c>
      <c r="I82" s="45" t="str">
        <f>IF(LOG!J78="","",LOG!J78)</f>
        <v/>
      </c>
      <c r="J82" s="74" t="str">
        <f>IF(LOG!I78="","",LOG!I78)</f>
        <v/>
      </c>
    </row>
    <row r="83" spans="1:10">
      <c r="A83" s="38">
        <v>77</v>
      </c>
      <c r="B83" s="83" t="str">
        <f>IF((OR(F83="",LOG!M79="")),"",LOG!M79)</f>
        <v/>
      </c>
      <c r="C83" s="47" t="str">
        <f>IF((OR(F83="",LOG!L79="")),"",LOG!L79)</f>
        <v/>
      </c>
      <c r="D83" s="48" t="str">
        <f t="shared" si="2"/>
        <v/>
      </c>
      <c r="E83" s="45" t="str">
        <f>IF(LOG!C79="","",LOG!C79)</f>
        <v/>
      </c>
      <c r="F83" s="45" t="str">
        <f>IF(LOG!E79="","",LOG!E79)</f>
        <v/>
      </c>
      <c r="G83" s="45" t="str">
        <f>IF(LOG!F79="","",LOG!F79)</f>
        <v/>
      </c>
      <c r="H83" s="45" t="str">
        <f>IF(LOG!K79="","",LOG!K79)</f>
        <v/>
      </c>
      <c r="I83" s="45" t="str">
        <f>IF(LOG!J79="","",LOG!J79)</f>
        <v/>
      </c>
      <c r="J83" s="74" t="str">
        <f>IF(LOG!I79="","",LOG!I79)</f>
        <v/>
      </c>
    </row>
    <row r="84" spans="1:10">
      <c r="A84" s="38">
        <v>78</v>
      </c>
      <c r="B84" s="83" t="str">
        <f>IF((OR(F84="",LOG!M80="")),"",LOG!M80)</f>
        <v/>
      </c>
      <c r="C84" s="47" t="str">
        <f>IF((OR(F84="",LOG!L80="")),"",LOG!L80)</f>
        <v/>
      </c>
      <c r="D84" s="48" t="str">
        <f t="shared" si="2"/>
        <v/>
      </c>
      <c r="E84" s="45" t="str">
        <f>IF(LOG!C80="","",LOG!C80)</f>
        <v/>
      </c>
      <c r="F84" s="45" t="str">
        <f>IF(LOG!E80="","",LOG!E80)</f>
        <v/>
      </c>
      <c r="G84" s="45" t="str">
        <f>IF(LOG!F80="","",LOG!F80)</f>
        <v/>
      </c>
      <c r="H84" s="45" t="str">
        <f>IF(LOG!K80="","",LOG!K80)</f>
        <v/>
      </c>
      <c r="I84" s="45" t="str">
        <f>IF(LOG!J80="","",LOG!J80)</f>
        <v/>
      </c>
      <c r="J84" s="74" t="str">
        <f>IF(LOG!I80="","",LOG!I80)</f>
        <v/>
      </c>
    </row>
    <row r="85" spans="1:10">
      <c r="A85" s="38">
        <v>79</v>
      </c>
      <c r="B85" s="83" t="str">
        <f>IF((OR(F85="",LOG!M81="")),"",LOG!M81)</f>
        <v/>
      </c>
      <c r="C85" s="47" t="str">
        <f>IF((OR(F85="",LOG!L81="")),"",LOG!L81)</f>
        <v/>
      </c>
      <c r="D85" s="48" t="str">
        <f t="shared" si="2"/>
        <v/>
      </c>
      <c r="E85" s="45" t="str">
        <f>IF(LOG!C81="","",LOG!C81)</f>
        <v/>
      </c>
      <c r="F85" s="45" t="str">
        <f>IF(LOG!E81="","",LOG!E81)</f>
        <v/>
      </c>
      <c r="G85" s="45" t="str">
        <f>IF(LOG!F81="","",LOG!F81)</f>
        <v/>
      </c>
      <c r="H85" s="45" t="str">
        <f>IF(LOG!K81="","",LOG!K81)</f>
        <v/>
      </c>
      <c r="I85" s="45" t="str">
        <f>IF(LOG!J81="","",LOG!J81)</f>
        <v/>
      </c>
      <c r="J85" s="74" t="str">
        <f>IF(LOG!I81="","",LOG!I81)</f>
        <v/>
      </c>
    </row>
    <row r="86" spans="1:10">
      <c r="A86" s="38">
        <v>80</v>
      </c>
      <c r="B86" s="83" t="str">
        <f>IF((OR(F86="",LOG!M82="")),"",LOG!M82)</f>
        <v/>
      </c>
      <c r="C86" s="47" t="str">
        <f>IF((OR(F86="",LOG!L82="")),"",LOG!L82)</f>
        <v/>
      </c>
      <c r="D86" s="48" t="str">
        <f t="shared" si="2"/>
        <v/>
      </c>
      <c r="E86" s="45" t="str">
        <f>IF(LOG!C82="","",LOG!C82)</f>
        <v/>
      </c>
      <c r="F86" s="45" t="str">
        <f>IF(LOG!E82="","",LOG!E82)</f>
        <v/>
      </c>
      <c r="G86" s="45" t="str">
        <f>IF(LOG!F82="","",LOG!F82)</f>
        <v/>
      </c>
      <c r="H86" s="45" t="str">
        <f>IF(LOG!K82="","",LOG!K82)</f>
        <v/>
      </c>
      <c r="I86" s="45" t="str">
        <f>IF(LOG!J82="","",LOG!J82)</f>
        <v/>
      </c>
      <c r="J86" s="74" t="str">
        <f>IF(LOG!I82="","",LOG!I82)</f>
        <v/>
      </c>
    </row>
    <row r="87" spans="1:10">
      <c r="A87" s="38">
        <v>81</v>
      </c>
      <c r="B87" s="83" t="str">
        <f>IF((OR(F87="",LOG!M83="")),"",LOG!M83)</f>
        <v/>
      </c>
      <c r="C87" s="47" t="str">
        <f>IF((OR(F87="",LOG!L83="")),"",LOG!L83)</f>
        <v/>
      </c>
      <c r="D87" s="48" t="str">
        <f t="shared" si="2"/>
        <v/>
      </c>
      <c r="E87" s="45" t="str">
        <f>IF(LOG!C83="","",LOG!C83)</f>
        <v/>
      </c>
      <c r="F87" s="45" t="str">
        <f>IF(LOG!E83="","",LOG!E83)</f>
        <v/>
      </c>
      <c r="G87" s="45" t="str">
        <f>IF(LOG!F83="","",LOG!F83)</f>
        <v/>
      </c>
      <c r="H87" s="45" t="str">
        <f>IF(LOG!K83="","",LOG!K83)</f>
        <v/>
      </c>
      <c r="I87" s="45" t="str">
        <f>IF(LOG!J83="","",LOG!J83)</f>
        <v/>
      </c>
      <c r="J87" s="74" t="str">
        <f>IF(LOG!I83="","",LOG!I83)</f>
        <v/>
      </c>
    </row>
    <row r="88" spans="1:10">
      <c r="A88" s="38">
        <v>82</v>
      </c>
      <c r="B88" s="83" t="str">
        <f>IF((OR(F88="",LOG!M84="")),"",LOG!M84)</f>
        <v/>
      </c>
      <c r="C88" s="47" t="str">
        <f>IF((OR(F88="",LOG!L84="")),"",LOG!L84)</f>
        <v/>
      </c>
      <c r="D88" s="48" t="str">
        <f t="shared" si="2"/>
        <v/>
      </c>
      <c r="E88" s="45" t="str">
        <f>IF(LOG!C84="","",LOG!C84)</f>
        <v/>
      </c>
      <c r="F88" s="45" t="str">
        <f>IF(LOG!E84="","",LOG!E84)</f>
        <v/>
      </c>
      <c r="G88" s="45" t="str">
        <f>IF(LOG!F84="","",LOG!F84)</f>
        <v/>
      </c>
      <c r="H88" s="45" t="str">
        <f>IF(LOG!K84="","",LOG!K84)</f>
        <v/>
      </c>
      <c r="I88" s="45" t="str">
        <f>IF(LOG!J84="","",LOG!J84)</f>
        <v/>
      </c>
      <c r="J88" s="74" t="str">
        <f>IF(LOG!I84="","",LOG!I84)</f>
        <v/>
      </c>
    </row>
    <row r="89" spans="1:10">
      <c r="A89" s="38">
        <v>83</v>
      </c>
      <c r="B89" s="83" t="str">
        <f>IF((OR(F89="",LOG!M85="")),"",LOG!M85)</f>
        <v/>
      </c>
      <c r="C89" s="47" t="str">
        <f>IF((OR(F89="",LOG!L85="")),"",LOG!L85)</f>
        <v/>
      </c>
      <c r="D89" s="48" t="str">
        <f t="shared" si="2"/>
        <v/>
      </c>
      <c r="E89" s="45" t="str">
        <f>IF(LOG!C85="","",LOG!C85)</f>
        <v/>
      </c>
      <c r="F89" s="45" t="str">
        <f>IF(LOG!E85="","",LOG!E85)</f>
        <v/>
      </c>
      <c r="G89" s="45" t="str">
        <f>IF(LOG!F85="","",LOG!F85)</f>
        <v/>
      </c>
      <c r="H89" s="45" t="str">
        <f>IF(LOG!K85="","",LOG!K85)</f>
        <v/>
      </c>
      <c r="I89" s="45" t="str">
        <f>IF(LOG!J85="","",LOG!J85)</f>
        <v/>
      </c>
      <c r="J89" s="74" t="str">
        <f>IF(LOG!I85="","",LOG!I85)</f>
        <v/>
      </c>
    </row>
    <row r="90" spans="1:10">
      <c r="A90" s="38">
        <v>84</v>
      </c>
      <c r="B90" s="83" t="str">
        <f>IF((OR(F90="",LOG!M86="")),"",LOG!M86)</f>
        <v/>
      </c>
      <c r="C90" s="47" t="str">
        <f>IF((OR(F90="",LOG!L86="")),"",LOG!L86)</f>
        <v/>
      </c>
      <c r="D90" s="48" t="str">
        <f t="shared" si="2"/>
        <v/>
      </c>
      <c r="E90" s="45" t="str">
        <f>IF(LOG!C86="","",LOG!C86)</f>
        <v/>
      </c>
      <c r="F90" s="45" t="str">
        <f>IF(LOG!E86="","",LOG!E86)</f>
        <v/>
      </c>
      <c r="G90" s="45" t="str">
        <f>IF(LOG!F86="","",LOG!F86)</f>
        <v/>
      </c>
      <c r="H90" s="45" t="str">
        <f>IF(LOG!K86="","",LOG!K86)</f>
        <v/>
      </c>
      <c r="I90" s="45" t="str">
        <f>IF(LOG!J86="","",LOG!J86)</f>
        <v/>
      </c>
      <c r="J90" s="74" t="str">
        <f>IF(LOG!I86="","",LOG!I86)</f>
        <v/>
      </c>
    </row>
    <row r="91" spans="1:10">
      <c r="A91" s="38">
        <v>85</v>
      </c>
      <c r="B91" s="83" t="str">
        <f>IF((OR(F91="",LOG!M87="")),"",LOG!M87)</f>
        <v/>
      </c>
      <c r="C91" s="47" t="str">
        <f>IF((OR(F91="",LOG!L87="")),"",LOG!L87)</f>
        <v/>
      </c>
      <c r="D91" s="48" t="str">
        <f t="shared" si="2"/>
        <v/>
      </c>
      <c r="E91" s="45" t="str">
        <f>IF(LOG!C87="","",LOG!C87)</f>
        <v/>
      </c>
      <c r="F91" s="45" t="str">
        <f>IF(LOG!E87="","",LOG!E87)</f>
        <v/>
      </c>
      <c r="G91" s="45" t="str">
        <f>IF(LOG!F87="","",LOG!F87)</f>
        <v/>
      </c>
      <c r="H91" s="45" t="str">
        <f>IF(LOG!K87="","",LOG!K87)</f>
        <v/>
      </c>
      <c r="I91" s="45" t="str">
        <f>IF(LOG!J87="","",LOG!J87)</f>
        <v/>
      </c>
      <c r="J91" s="74" t="str">
        <f>IF(LOG!I87="","",LOG!I87)</f>
        <v/>
      </c>
    </row>
    <row r="92" spans="1:10">
      <c r="A92" s="38">
        <v>86</v>
      </c>
      <c r="B92" s="83" t="str">
        <f>IF((OR(F92="",LOG!M88="")),"",LOG!M88)</f>
        <v/>
      </c>
      <c r="C92" s="47" t="str">
        <f>IF((OR(F92="",LOG!L88="")),"",LOG!L88)</f>
        <v/>
      </c>
      <c r="D92" s="48" t="str">
        <f t="shared" si="2"/>
        <v/>
      </c>
      <c r="E92" s="45" t="str">
        <f>IF(LOG!C88="","",LOG!C88)</f>
        <v/>
      </c>
      <c r="F92" s="45" t="str">
        <f>IF(LOG!E88="","",LOG!E88)</f>
        <v/>
      </c>
      <c r="G92" s="45" t="str">
        <f>IF(LOG!F88="","",LOG!F88)</f>
        <v/>
      </c>
      <c r="H92" s="45" t="str">
        <f>IF(LOG!K88="","",LOG!K88)</f>
        <v/>
      </c>
      <c r="I92" s="45" t="str">
        <f>IF(LOG!J88="","",LOG!J88)</f>
        <v/>
      </c>
      <c r="J92" s="74" t="str">
        <f>IF(LOG!I88="","",LOG!I88)</f>
        <v/>
      </c>
    </row>
    <row r="93" spans="1:10">
      <c r="A93" s="38">
        <v>87</v>
      </c>
      <c r="B93" s="83" t="str">
        <f>IF((OR(F93="",LOG!M89="")),"",LOG!M89)</f>
        <v/>
      </c>
      <c r="C93" s="47" t="str">
        <f>IF((OR(F93="",LOG!L89="")),"",LOG!L89)</f>
        <v/>
      </c>
      <c r="D93" s="48" t="str">
        <f t="shared" si="2"/>
        <v/>
      </c>
      <c r="E93" s="45" t="str">
        <f>IF(LOG!C89="","",LOG!C89)</f>
        <v/>
      </c>
      <c r="F93" s="45" t="str">
        <f>IF(LOG!E89="","",LOG!E89)</f>
        <v/>
      </c>
      <c r="G93" s="45" t="str">
        <f>IF(LOG!F89="","",LOG!F89)</f>
        <v/>
      </c>
      <c r="H93" s="45" t="str">
        <f>IF(LOG!K89="","",LOG!K89)</f>
        <v/>
      </c>
      <c r="I93" s="45" t="str">
        <f>IF(LOG!J89="","",LOG!J89)</f>
        <v/>
      </c>
      <c r="J93" s="74" t="str">
        <f>IF(LOG!I89="","",LOG!I89)</f>
        <v/>
      </c>
    </row>
    <row r="94" spans="1:10">
      <c r="A94" s="38">
        <v>88</v>
      </c>
      <c r="B94" s="83" t="str">
        <f>IF((OR(F94="",LOG!M90="")),"",LOG!M90)</f>
        <v/>
      </c>
      <c r="C94" s="47" t="str">
        <f>IF((OR(F94="",LOG!L90="")),"",LOG!L90)</f>
        <v/>
      </c>
      <c r="D94" s="48" t="str">
        <f t="shared" si="2"/>
        <v/>
      </c>
      <c r="E94" s="45" t="str">
        <f>IF(LOG!C90="","",LOG!C90)</f>
        <v/>
      </c>
      <c r="F94" s="45" t="str">
        <f>IF(LOG!E90="","",LOG!E90)</f>
        <v/>
      </c>
      <c r="G94" s="45" t="str">
        <f>IF(LOG!F90="","",LOG!F90)</f>
        <v/>
      </c>
      <c r="H94" s="45" t="str">
        <f>IF(LOG!K90="","",LOG!K90)</f>
        <v/>
      </c>
      <c r="I94" s="45" t="str">
        <f>IF(LOG!J90="","",LOG!J90)</f>
        <v/>
      </c>
      <c r="J94" s="74" t="str">
        <f>IF(LOG!I90="","",LOG!I90)</f>
        <v/>
      </c>
    </row>
    <row r="95" spans="1:10">
      <c r="A95" s="38">
        <v>89</v>
      </c>
      <c r="B95" s="83" t="str">
        <f>IF((OR(F95="",LOG!M91="")),"",LOG!M91)</f>
        <v/>
      </c>
      <c r="C95" s="47" t="str">
        <f>IF((OR(F95="",LOG!L91="")),"",LOG!L91)</f>
        <v/>
      </c>
      <c r="D95" s="48" t="str">
        <f t="shared" si="2"/>
        <v/>
      </c>
      <c r="E95" s="45" t="str">
        <f>IF(LOG!C91="","",LOG!C91)</f>
        <v/>
      </c>
      <c r="F95" s="45" t="str">
        <f>IF(LOG!E91="","",LOG!E91)</f>
        <v/>
      </c>
      <c r="G95" s="45" t="str">
        <f>IF(LOG!F91="","",LOG!F91)</f>
        <v/>
      </c>
      <c r="H95" s="45" t="str">
        <f>IF(LOG!K91="","",LOG!K91)</f>
        <v/>
      </c>
      <c r="I95" s="45" t="str">
        <f>IF(LOG!J91="","",LOG!J91)</f>
        <v/>
      </c>
      <c r="J95" s="74" t="str">
        <f>IF(LOG!I91="","",LOG!I91)</f>
        <v/>
      </c>
    </row>
    <row r="96" spans="1:10">
      <c r="A96" s="38">
        <v>90</v>
      </c>
      <c r="B96" s="83" t="str">
        <f>IF((OR(F96="",LOG!M92="")),"",LOG!M92)</f>
        <v/>
      </c>
      <c r="C96" s="47" t="str">
        <f>IF((OR(F96="",LOG!L92="")),"",LOG!L92)</f>
        <v/>
      </c>
      <c r="D96" s="48" t="str">
        <f t="shared" si="2"/>
        <v/>
      </c>
      <c r="E96" s="45" t="str">
        <f>IF(LOG!C92="","",LOG!C92)</f>
        <v/>
      </c>
      <c r="F96" s="45" t="str">
        <f>IF(LOG!E92="","",LOG!E92)</f>
        <v/>
      </c>
      <c r="G96" s="45" t="str">
        <f>IF(LOG!F92="","",LOG!F92)</f>
        <v/>
      </c>
      <c r="H96" s="45" t="str">
        <f>IF(LOG!K92="","",LOG!K92)</f>
        <v/>
      </c>
      <c r="I96" s="45" t="str">
        <f>IF(LOG!J92="","",LOG!J92)</f>
        <v/>
      </c>
      <c r="J96" s="74" t="str">
        <f>IF(LOG!I92="","",LOG!I92)</f>
        <v/>
      </c>
    </row>
    <row r="97" spans="1:10">
      <c r="A97" s="38">
        <v>91</v>
      </c>
      <c r="B97" s="83" t="str">
        <f>IF((OR(F97="",LOG!M93="")),"",LOG!M93)</f>
        <v/>
      </c>
      <c r="C97" s="47" t="str">
        <f>IF((OR(F97="",LOG!L93="")),"",LOG!L93)</f>
        <v/>
      </c>
      <c r="D97" s="48" t="str">
        <f t="shared" si="2"/>
        <v/>
      </c>
      <c r="E97" s="45" t="str">
        <f>IF(LOG!C93="","",LOG!C93)</f>
        <v/>
      </c>
      <c r="F97" s="45" t="str">
        <f>IF(LOG!E93="","",LOG!E93)</f>
        <v/>
      </c>
      <c r="G97" s="45" t="str">
        <f>IF(LOG!F93="","",LOG!F93)</f>
        <v/>
      </c>
      <c r="H97" s="45" t="str">
        <f>IF(LOG!K93="","",LOG!K93)</f>
        <v/>
      </c>
      <c r="I97" s="45" t="str">
        <f>IF(LOG!J93="","",LOG!J93)</f>
        <v/>
      </c>
      <c r="J97" s="74" t="str">
        <f>IF(LOG!I93="","",LOG!I93)</f>
        <v/>
      </c>
    </row>
    <row r="98" spans="1:10">
      <c r="A98" s="38">
        <v>92</v>
      </c>
      <c r="B98" s="83" t="str">
        <f>IF((OR(F98="",LOG!M94="")),"",LOG!M94)</f>
        <v/>
      </c>
      <c r="C98" s="47" t="str">
        <f>IF((OR(F98="",LOG!L94="")),"",LOG!L94)</f>
        <v/>
      </c>
      <c r="D98" s="48" t="str">
        <f t="shared" si="2"/>
        <v/>
      </c>
      <c r="E98" s="45" t="str">
        <f>IF(LOG!C94="","",LOG!C94)</f>
        <v/>
      </c>
      <c r="F98" s="45" t="str">
        <f>IF(LOG!E94="","",LOG!E94)</f>
        <v/>
      </c>
      <c r="G98" s="45" t="str">
        <f>IF(LOG!F94="","",LOG!F94)</f>
        <v/>
      </c>
      <c r="H98" s="45" t="str">
        <f>IF(LOG!K94="","",LOG!K94)</f>
        <v/>
      </c>
      <c r="I98" s="45" t="str">
        <f>IF(LOG!J94="","",LOG!J94)</f>
        <v/>
      </c>
      <c r="J98" s="74" t="str">
        <f>IF(LOG!I94="","",LOG!I94)</f>
        <v/>
      </c>
    </row>
    <row r="99" spans="1:10">
      <c r="A99" s="38">
        <v>93</v>
      </c>
      <c r="B99" s="83" t="str">
        <f>IF((OR(F99="",LOG!M95="")),"",LOG!M95)</f>
        <v/>
      </c>
      <c r="C99" s="47" t="str">
        <f>IF((OR(F99="",LOG!L95="")),"",LOG!L95)</f>
        <v/>
      </c>
      <c r="D99" s="48" t="str">
        <f t="shared" si="2"/>
        <v/>
      </c>
      <c r="E99" s="45" t="str">
        <f>IF(LOG!C95="","",LOG!C95)</f>
        <v/>
      </c>
      <c r="F99" s="45" t="str">
        <f>IF(LOG!E95="","",LOG!E95)</f>
        <v/>
      </c>
      <c r="G99" s="45" t="str">
        <f>IF(LOG!F95="","",LOG!F95)</f>
        <v/>
      </c>
      <c r="H99" s="45" t="str">
        <f>IF(LOG!K95="","",LOG!K95)</f>
        <v/>
      </c>
      <c r="I99" s="45" t="str">
        <f>IF(LOG!J95="","",LOG!J95)</f>
        <v/>
      </c>
      <c r="J99" s="74" t="str">
        <f>IF(LOG!I95="","",LOG!I95)</f>
        <v/>
      </c>
    </row>
    <row r="100" spans="1:10">
      <c r="A100" s="38">
        <v>94</v>
      </c>
      <c r="B100" s="83" t="str">
        <f>IF((OR(F100="",LOG!M96="")),"",LOG!M96)</f>
        <v/>
      </c>
      <c r="C100" s="47" t="str">
        <f>IF((OR(F100="",LOG!L96="")),"",LOG!L96)</f>
        <v/>
      </c>
      <c r="D100" s="48" t="str">
        <f t="shared" si="2"/>
        <v/>
      </c>
      <c r="E100" s="45" t="str">
        <f>IF(LOG!C96="","",LOG!C96)</f>
        <v/>
      </c>
      <c r="F100" s="45" t="str">
        <f>IF(LOG!E96="","",LOG!E96)</f>
        <v/>
      </c>
      <c r="G100" s="45" t="str">
        <f>IF(LOG!F96="","",LOG!F96)</f>
        <v/>
      </c>
      <c r="H100" s="45" t="str">
        <f>IF(LOG!K96="","",LOG!K96)</f>
        <v/>
      </c>
      <c r="I100" s="45" t="str">
        <f>IF(LOG!J96="","",LOG!J96)</f>
        <v/>
      </c>
      <c r="J100" s="74" t="str">
        <f>IF(LOG!I96="","",LOG!I96)</f>
        <v/>
      </c>
    </row>
    <row r="101" spans="1:10">
      <c r="A101" s="38">
        <v>95</v>
      </c>
      <c r="B101" s="83" t="str">
        <f>IF((OR(F101="",LOG!M97="")),"",LOG!M97)</f>
        <v/>
      </c>
      <c r="C101" s="47" t="str">
        <f>IF((OR(F101="",LOG!L97="")),"",LOG!L97)</f>
        <v/>
      </c>
      <c r="D101" s="48" t="str">
        <f t="shared" si="2"/>
        <v/>
      </c>
      <c r="E101" s="45" t="str">
        <f>IF(LOG!C97="","",LOG!C97)</f>
        <v/>
      </c>
      <c r="F101" s="45" t="str">
        <f>IF(LOG!E97="","",LOG!E97)</f>
        <v/>
      </c>
      <c r="G101" s="45" t="str">
        <f>IF(LOG!F97="","",LOG!F97)</f>
        <v/>
      </c>
      <c r="H101" s="45" t="str">
        <f>IF(LOG!K97="","",LOG!K97)</f>
        <v/>
      </c>
      <c r="I101" s="45" t="str">
        <f>IF(LOG!J97="","",LOG!J97)</f>
        <v/>
      </c>
      <c r="J101" s="74" t="str">
        <f>IF(LOG!I97="","",LOG!I97)</f>
        <v/>
      </c>
    </row>
    <row r="102" spans="1:10">
      <c r="A102" s="38">
        <v>96</v>
      </c>
      <c r="B102" s="83" t="str">
        <f>IF((OR(F102="",LOG!M98="")),"",LOG!M98)</f>
        <v/>
      </c>
      <c r="C102" s="47" t="str">
        <f>IF((OR(F102="",LOG!L98="")),"",LOG!L98)</f>
        <v/>
      </c>
      <c r="D102" s="48" t="str">
        <f t="shared" si="2"/>
        <v/>
      </c>
      <c r="E102" s="45" t="str">
        <f>IF(LOG!C98="","",LOG!C98)</f>
        <v/>
      </c>
      <c r="F102" s="45" t="str">
        <f>IF(LOG!E98="","",LOG!E98)</f>
        <v/>
      </c>
      <c r="G102" s="45" t="str">
        <f>IF(LOG!F98="","",LOG!F98)</f>
        <v/>
      </c>
      <c r="H102" s="45" t="str">
        <f>IF(LOG!K98="","",LOG!K98)</f>
        <v/>
      </c>
      <c r="I102" s="45" t="str">
        <f>IF(LOG!J98="","",LOG!J98)</f>
        <v/>
      </c>
      <c r="J102" s="74" t="str">
        <f>IF(LOG!I98="","",LOG!I98)</f>
        <v/>
      </c>
    </row>
    <row r="103" spans="1:10">
      <c r="A103" s="38">
        <v>97</v>
      </c>
      <c r="B103" s="83" t="str">
        <f>IF((OR(F103="",LOG!M99="")),"",LOG!M99)</f>
        <v/>
      </c>
      <c r="C103" s="47" t="str">
        <f>IF((OR(F103="",LOG!L99="")),"",LOG!L99)</f>
        <v/>
      </c>
      <c r="D103" s="48" t="str">
        <f t="shared" ref="D103:D131" si="3">IF(E103="","",$C$6)</f>
        <v/>
      </c>
      <c r="E103" s="45" t="str">
        <f>IF(LOG!C99="","",LOG!C99)</f>
        <v/>
      </c>
      <c r="F103" s="45" t="str">
        <f>IF(LOG!E99="","",LOG!E99)</f>
        <v/>
      </c>
      <c r="G103" s="45" t="str">
        <f>IF(LOG!F99="","",LOG!F99)</f>
        <v/>
      </c>
      <c r="H103" s="45" t="str">
        <f>IF(LOG!K99="","",LOG!K99)</f>
        <v/>
      </c>
      <c r="I103" s="45" t="str">
        <f>IF(LOG!J99="","",LOG!J99)</f>
        <v/>
      </c>
      <c r="J103" s="74" t="str">
        <f>IF(LOG!I99="","",LOG!I99)</f>
        <v/>
      </c>
    </row>
    <row r="104" spans="1:10">
      <c r="A104" s="38">
        <v>98</v>
      </c>
      <c r="B104" s="83" t="str">
        <f>IF((OR(F104="",LOG!M100="")),"",LOG!M100)</f>
        <v/>
      </c>
      <c r="C104" s="47" t="str">
        <f>IF((OR(F104="",LOG!L100="")),"",LOG!L100)</f>
        <v/>
      </c>
      <c r="D104" s="48" t="str">
        <f t="shared" si="3"/>
        <v/>
      </c>
      <c r="E104" s="45" t="str">
        <f>IF(LOG!C100="","",LOG!C100)</f>
        <v/>
      </c>
      <c r="F104" s="45" t="str">
        <f>IF(LOG!E100="","",LOG!E100)</f>
        <v/>
      </c>
      <c r="G104" s="45" t="str">
        <f>IF(LOG!F100="","",LOG!F100)</f>
        <v/>
      </c>
      <c r="H104" s="45" t="str">
        <f>IF(LOG!K100="","",LOG!K100)</f>
        <v/>
      </c>
      <c r="I104" s="45" t="str">
        <f>IF(LOG!J100="","",LOG!J100)</f>
        <v/>
      </c>
      <c r="J104" s="74" t="str">
        <f>IF(LOG!I100="","",LOG!I100)</f>
        <v/>
      </c>
    </row>
    <row r="105" spans="1:10">
      <c r="A105" s="38">
        <v>99</v>
      </c>
      <c r="B105" s="83" t="str">
        <f>IF((OR(F105="",LOG!M101="")),"",LOG!M101)</f>
        <v/>
      </c>
      <c r="C105" s="47" t="str">
        <f>IF((OR(F105="",LOG!L101="")),"",LOG!L101)</f>
        <v/>
      </c>
      <c r="D105" s="48" t="str">
        <f t="shared" si="3"/>
        <v/>
      </c>
      <c r="E105" s="45" t="str">
        <f>IF(LOG!C101="","",LOG!C101)</f>
        <v/>
      </c>
      <c r="F105" s="45" t="str">
        <f>IF(LOG!E101="","",LOG!E101)</f>
        <v/>
      </c>
      <c r="G105" s="45" t="str">
        <f>IF(LOG!F101="","",LOG!F101)</f>
        <v/>
      </c>
      <c r="H105" s="45" t="str">
        <f>IF(LOG!K101="","",LOG!K101)</f>
        <v/>
      </c>
      <c r="I105" s="45" t="str">
        <f>IF(LOG!J101="","",LOG!J101)</f>
        <v/>
      </c>
      <c r="J105" s="74" t="str">
        <f>IF(LOG!I101="","",LOG!I101)</f>
        <v/>
      </c>
    </row>
    <row r="106" spans="1:10">
      <c r="A106" s="38">
        <v>100</v>
      </c>
      <c r="B106" s="83" t="str">
        <f>IF((OR(F106="",LOG!M102="")),"",LOG!M102)</f>
        <v/>
      </c>
      <c r="C106" s="47" t="str">
        <f>IF((OR(F106="",LOG!L102="")),"",LOG!L102)</f>
        <v/>
      </c>
      <c r="D106" s="48" t="str">
        <f t="shared" si="3"/>
        <v/>
      </c>
      <c r="E106" s="45" t="str">
        <f>IF(LOG!C102="","",LOG!C102)</f>
        <v/>
      </c>
      <c r="F106" s="45" t="str">
        <f>IF(LOG!E102="","",LOG!E102)</f>
        <v/>
      </c>
      <c r="G106" s="45" t="str">
        <f>IF(LOG!F102="","",LOG!F102)</f>
        <v/>
      </c>
      <c r="H106" s="45" t="str">
        <f>IF(LOG!K102="","",LOG!K102)</f>
        <v/>
      </c>
      <c r="I106" s="45" t="str">
        <f>IF(LOG!J102="","",LOG!J102)</f>
        <v/>
      </c>
      <c r="J106" s="74" t="str">
        <f>IF(LOG!I102="","",LOG!I102)</f>
        <v/>
      </c>
    </row>
    <row r="107" spans="1:10">
      <c r="A107" s="38">
        <v>101</v>
      </c>
      <c r="B107" s="83" t="str">
        <f>IF((OR(F107="",LOG!M103="")),"",LOG!M103)</f>
        <v/>
      </c>
      <c r="C107" s="47" t="str">
        <f>IF((OR(F107="",LOG!L103="")),"",LOG!L103)</f>
        <v/>
      </c>
      <c r="D107" s="48" t="str">
        <f t="shared" si="3"/>
        <v/>
      </c>
      <c r="E107" s="45" t="str">
        <f>IF(LOG!C103="","",LOG!C103)</f>
        <v/>
      </c>
      <c r="F107" s="45" t="str">
        <f>IF(LOG!E103="","",LOG!E103)</f>
        <v/>
      </c>
      <c r="G107" s="45" t="str">
        <f>IF(LOG!F103="","",LOG!F103)</f>
        <v/>
      </c>
      <c r="H107" s="45" t="str">
        <f>IF(LOG!K103="","",LOG!K103)</f>
        <v/>
      </c>
      <c r="I107" s="45" t="str">
        <f>IF(LOG!J103="","",LOG!J103)</f>
        <v/>
      </c>
      <c r="J107" s="74" t="str">
        <f>IF(LOG!I103="","",LOG!I103)</f>
        <v/>
      </c>
    </row>
    <row r="108" spans="1:10">
      <c r="A108" s="38">
        <v>102</v>
      </c>
      <c r="B108" s="83" t="str">
        <f>IF((OR(F108="",LOG!M104="")),"",LOG!M104)</f>
        <v/>
      </c>
      <c r="C108" s="47" t="str">
        <f>IF((OR(F108="",LOG!L104="")),"",LOG!L104)</f>
        <v/>
      </c>
      <c r="D108" s="48" t="str">
        <f t="shared" si="3"/>
        <v/>
      </c>
      <c r="E108" s="45" t="str">
        <f>IF(LOG!C104="","",LOG!C104)</f>
        <v/>
      </c>
      <c r="F108" s="45" t="str">
        <f>IF(LOG!E104="","",LOG!E104)</f>
        <v/>
      </c>
      <c r="G108" s="45" t="str">
        <f>IF(LOG!F104="","",LOG!F104)</f>
        <v/>
      </c>
      <c r="H108" s="45" t="str">
        <f>IF(LOG!K104="","",LOG!K104)</f>
        <v/>
      </c>
      <c r="I108" s="45" t="str">
        <f>IF(LOG!J104="","",LOG!J104)</f>
        <v/>
      </c>
      <c r="J108" s="74" t="str">
        <f>IF(LOG!I104="","",LOG!I104)</f>
        <v/>
      </c>
    </row>
    <row r="109" spans="1:10">
      <c r="A109" s="38">
        <v>103</v>
      </c>
      <c r="B109" s="83" t="str">
        <f>IF((OR(F109="",LOG!M105="")),"",LOG!M105)</f>
        <v/>
      </c>
      <c r="C109" s="47" t="str">
        <f>IF((OR(F109="",LOG!L105="")),"",LOG!L105)</f>
        <v/>
      </c>
      <c r="D109" s="48" t="str">
        <f t="shared" si="3"/>
        <v/>
      </c>
      <c r="E109" s="45" t="str">
        <f>IF(LOG!C105="","",LOG!C105)</f>
        <v/>
      </c>
      <c r="F109" s="45" t="str">
        <f>IF(LOG!E105="","",LOG!E105)</f>
        <v/>
      </c>
      <c r="G109" s="45" t="str">
        <f>IF(LOG!F105="","",LOG!F105)</f>
        <v/>
      </c>
      <c r="H109" s="45" t="str">
        <f>IF(LOG!K105="","",LOG!K105)</f>
        <v/>
      </c>
      <c r="I109" s="45" t="str">
        <f>IF(LOG!J105="","",LOG!J105)</f>
        <v/>
      </c>
      <c r="J109" s="74" t="str">
        <f>IF(LOG!I105="","",LOG!I105)</f>
        <v/>
      </c>
    </row>
    <row r="110" spans="1:10">
      <c r="A110" s="38">
        <v>104</v>
      </c>
      <c r="B110" s="83" t="str">
        <f>IF((OR(F110="",LOG!M106="")),"",LOG!M106)</f>
        <v/>
      </c>
      <c r="C110" s="47" t="str">
        <f>IF((OR(F110="",LOG!L106="")),"",LOG!L106)</f>
        <v/>
      </c>
      <c r="D110" s="48" t="str">
        <f t="shared" si="3"/>
        <v/>
      </c>
      <c r="E110" s="45" t="str">
        <f>IF(LOG!C106="","",LOG!C106)</f>
        <v/>
      </c>
      <c r="F110" s="45" t="str">
        <f>IF(LOG!E106="","",LOG!E106)</f>
        <v/>
      </c>
      <c r="G110" s="45" t="str">
        <f>IF(LOG!F106="","",LOG!F106)</f>
        <v/>
      </c>
      <c r="H110" s="45" t="str">
        <f>IF(LOG!K106="","",LOG!K106)</f>
        <v/>
      </c>
      <c r="I110" s="45" t="str">
        <f>IF(LOG!J106="","",LOG!J106)</f>
        <v/>
      </c>
      <c r="J110" s="74" t="str">
        <f>IF(LOG!I106="","",LOG!I106)</f>
        <v/>
      </c>
    </row>
    <row r="111" spans="1:10">
      <c r="A111" s="38">
        <v>105</v>
      </c>
      <c r="B111" s="83" t="str">
        <f>IF((OR(F111="",LOG!M107="")),"",LOG!M107)</f>
        <v/>
      </c>
      <c r="C111" s="47" t="str">
        <f>IF((OR(F111="",LOG!L107="")),"",LOG!L107)</f>
        <v/>
      </c>
      <c r="D111" s="48" t="str">
        <f t="shared" si="3"/>
        <v/>
      </c>
      <c r="E111" s="45" t="str">
        <f>IF(LOG!C107="","",LOG!C107)</f>
        <v/>
      </c>
      <c r="F111" s="45" t="str">
        <f>IF(LOG!E107="","",LOG!E107)</f>
        <v/>
      </c>
      <c r="G111" s="45" t="str">
        <f>IF(LOG!F107="","",LOG!F107)</f>
        <v/>
      </c>
      <c r="H111" s="45" t="str">
        <f>IF(LOG!K107="","",LOG!K107)</f>
        <v/>
      </c>
      <c r="I111" s="45" t="str">
        <f>IF(LOG!J107="","",LOG!J107)</f>
        <v/>
      </c>
      <c r="J111" s="74" t="str">
        <f>IF(LOG!I107="","",LOG!I107)</f>
        <v/>
      </c>
    </row>
    <row r="112" spans="1:10">
      <c r="A112" s="38">
        <v>106</v>
      </c>
      <c r="B112" s="83" t="str">
        <f>IF((OR(F112="",LOG!M108="")),"",LOG!M108)</f>
        <v/>
      </c>
      <c r="C112" s="47" t="str">
        <f>IF((OR(F112="",LOG!L108="")),"",LOG!L108)</f>
        <v/>
      </c>
      <c r="D112" s="48" t="str">
        <f t="shared" si="3"/>
        <v/>
      </c>
      <c r="E112" s="45" t="str">
        <f>IF(LOG!C108="","",LOG!C108)</f>
        <v/>
      </c>
      <c r="F112" s="45" t="str">
        <f>IF(LOG!E108="","",LOG!E108)</f>
        <v/>
      </c>
      <c r="G112" s="45" t="str">
        <f>IF(LOG!F108="","",LOG!F108)</f>
        <v/>
      </c>
      <c r="H112" s="45" t="str">
        <f>IF(LOG!K108="","",LOG!K108)</f>
        <v/>
      </c>
      <c r="I112" s="45" t="str">
        <f>IF(LOG!J108="","",LOG!J108)</f>
        <v/>
      </c>
      <c r="J112" s="74" t="str">
        <f>IF(LOG!I108="","",LOG!I108)</f>
        <v/>
      </c>
    </row>
    <row r="113" spans="1:10">
      <c r="A113" s="38">
        <v>107</v>
      </c>
      <c r="B113" s="83" t="str">
        <f>IF((OR(F113="",LOG!M109="")),"",LOG!M109)</f>
        <v/>
      </c>
      <c r="C113" s="47" t="str">
        <f>IF((OR(F113="",LOG!L109="")),"",LOG!L109)</f>
        <v/>
      </c>
      <c r="D113" s="48" t="str">
        <f t="shared" si="3"/>
        <v/>
      </c>
      <c r="E113" s="45" t="str">
        <f>IF(LOG!C109="","",LOG!C109)</f>
        <v/>
      </c>
      <c r="F113" s="45" t="str">
        <f>IF(LOG!E109="","",LOG!E109)</f>
        <v/>
      </c>
      <c r="G113" s="45" t="str">
        <f>IF(LOG!F109="","",LOG!F109)</f>
        <v/>
      </c>
      <c r="H113" s="45" t="str">
        <f>IF(LOG!K109="","",LOG!K109)</f>
        <v/>
      </c>
      <c r="I113" s="45" t="str">
        <f>IF(LOG!J109="","",LOG!J109)</f>
        <v/>
      </c>
      <c r="J113" s="74" t="str">
        <f>IF(LOG!I109="","",LOG!I109)</f>
        <v/>
      </c>
    </row>
    <row r="114" spans="1:10">
      <c r="A114" s="38">
        <v>108</v>
      </c>
      <c r="B114" s="83" t="str">
        <f>IF((OR(F114="",LOG!M110="")),"",LOG!M110)</f>
        <v/>
      </c>
      <c r="C114" s="47" t="str">
        <f>IF((OR(F114="",LOG!L110="")),"",LOG!L110)</f>
        <v/>
      </c>
      <c r="D114" s="48" t="str">
        <f t="shared" si="3"/>
        <v/>
      </c>
      <c r="E114" s="45" t="str">
        <f>IF(LOG!C110="","",LOG!C110)</f>
        <v/>
      </c>
      <c r="F114" s="45" t="str">
        <f>IF(LOG!E110="","",LOG!E110)</f>
        <v/>
      </c>
      <c r="G114" s="45" t="str">
        <f>IF(LOG!F110="","",LOG!F110)</f>
        <v/>
      </c>
      <c r="H114" s="45" t="str">
        <f>IF(LOG!K110="","",LOG!K110)</f>
        <v/>
      </c>
      <c r="I114" s="45" t="str">
        <f>IF(LOG!J110="","",LOG!J110)</f>
        <v/>
      </c>
      <c r="J114" s="74" t="str">
        <f>IF(LOG!I110="","",LOG!I110)</f>
        <v/>
      </c>
    </row>
    <row r="115" spans="1:10">
      <c r="A115" s="38">
        <v>109</v>
      </c>
      <c r="B115" s="83" t="str">
        <f>IF((OR(F115="",LOG!M111="")),"",LOG!M111)</f>
        <v/>
      </c>
      <c r="C115" s="47" t="str">
        <f>IF((OR(F115="",LOG!L111="")),"",LOG!L111)</f>
        <v/>
      </c>
      <c r="D115" s="48" t="str">
        <f t="shared" si="3"/>
        <v/>
      </c>
      <c r="E115" s="45" t="str">
        <f>IF(LOG!C111="","",LOG!C111)</f>
        <v/>
      </c>
      <c r="F115" s="45" t="str">
        <f>IF(LOG!E111="","",LOG!E111)</f>
        <v/>
      </c>
      <c r="G115" s="45" t="str">
        <f>IF(LOG!F111="","",LOG!F111)</f>
        <v/>
      </c>
      <c r="H115" s="45" t="str">
        <f>IF(LOG!K111="","",LOG!K111)</f>
        <v/>
      </c>
      <c r="I115" s="45" t="str">
        <f>IF(LOG!J111="","",LOG!J111)</f>
        <v/>
      </c>
      <c r="J115" s="74" t="str">
        <f>IF(LOG!I111="","",LOG!I111)</f>
        <v/>
      </c>
    </row>
    <row r="116" spans="1:10">
      <c r="A116" s="38">
        <v>110</v>
      </c>
      <c r="B116" s="83" t="str">
        <f>IF((OR(F116="",LOG!M112="")),"",LOG!M112)</f>
        <v/>
      </c>
      <c r="C116" s="47" t="str">
        <f>IF((OR(F116="",LOG!L112="")),"",LOG!L112)</f>
        <v/>
      </c>
      <c r="D116" s="48" t="str">
        <f t="shared" si="3"/>
        <v/>
      </c>
      <c r="E116" s="45" t="str">
        <f>IF(LOG!C112="","",LOG!C112)</f>
        <v/>
      </c>
      <c r="F116" s="45" t="str">
        <f>IF(LOG!E112="","",LOG!E112)</f>
        <v/>
      </c>
      <c r="G116" s="45" t="str">
        <f>IF(LOG!F112="","",LOG!F112)</f>
        <v/>
      </c>
      <c r="H116" s="45" t="str">
        <f>IF(LOG!K112="","",LOG!K112)</f>
        <v/>
      </c>
      <c r="I116" s="45" t="str">
        <f>IF(LOG!J112="","",LOG!J112)</f>
        <v/>
      </c>
      <c r="J116" s="74" t="str">
        <f>IF(LOG!I112="","",LOG!I112)</f>
        <v/>
      </c>
    </row>
    <row r="117" spans="1:10">
      <c r="A117" s="38">
        <v>111</v>
      </c>
      <c r="B117" s="83" t="str">
        <f>IF((OR(F117="",LOG!M113="")),"",LOG!M113)</f>
        <v/>
      </c>
      <c r="C117" s="47" t="str">
        <f>IF((OR(F117="",LOG!L113="")),"",LOG!L113)</f>
        <v/>
      </c>
      <c r="D117" s="48" t="str">
        <f t="shared" si="3"/>
        <v/>
      </c>
      <c r="E117" s="45" t="str">
        <f>IF(LOG!C113="","",LOG!C113)</f>
        <v/>
      </c>
      <c r="F117" s="45" t="str">
        <f>IF(LOG!E113="","",LOG!E113)</f>
        <v/>
      </c>
      <c r="G117" s="45" t="str">
        <f>IF(LOG!F113="","",LOG!F113)</f>
        <v/>
      </c>
      <c r="H117" s="45" t="str">
        <f>IF(LOG!K113="","",LOG!K113)</f>
        <v/>
      </c>
      <c r="I117" s="45" t="str">
        <f>IF(LOG!J113="","",LOG!J113)</f>
        <v/>
      </c>
      <c r="J117" s="74" t="str">
        <f>IF(LOG!I113="","",LOG!I113)</f>
        <v/>
      </c>
    </row>
    <row r="118" spans="1:10">
      <c r="A118" s="38">
        <v>112</v>
      </c>
      <c r="B118" s="83" t="str">
        <f>IF((OR(F118="",LOG!M114="")),"",LOG!M114)</f>
        <v/>
      </c>
      <c r="C118" s="47" t="str">
        <f>IF((OR(F118="",LOG!L114="")),"",LOG!L114)</f>
        <v/>
      </c>
      <c r="D118" s="48" t="str">
        <f t="shared" si="3"/>
        <v/>
      </c>
      <c r="E118" s="45" t="str">
        <f>IF(LOG!C114="","",LOG!C114)</f>
        <v/>
      </c>
      <c r="F118" s="45" t="str">
        <f>IF(LOG!E114="","",LOG!E114)</f>
        <v/>
      </c>
      <c r="G118" s="45" t="str">
        <f>IF(LOG!F114="","",LOG!F114)</f>
        <v/>
      </c>
      <c r="H118" s="45" t="str">
        <f>IF(LOG!K114="","",LOG!K114)</f>
        <v/>
      </c>
      <c r="I118" s="45" t="str">
        <f>IF(LOG!J114="","",LOG!J114)</f>
        <v/>
      </c>
      <c r="J118" s="74" t="str">
        <f>IF(LOG!I114="","",LOG!I114)</f>
        <v/>
      </c>
    </row>
    <row r="119" spans="1:10">
      <c r="A119" s="38">
        <v>113</v>
      </c>
      <c r="B119" s="83" t="str">
        <f>IF((OR(F119="",LOG!M115="")),"",LOG!M115)</f>
        <v/>
      </c>
      <c r="C119" s="47" t="str">
        <f>IF((OR(F119="",LOG!L115="")),"",LOG!L115)</f>
        <v/>
      </c>
      <c r="D119" s="48" t="str">
        <f t="shared" si="3"/>
        <v/>
      </c>
      <c r="E119" s="45" t="str">
        <f>IF(LOG!C115="","",LOG!C115)</f>
        <v/>
      </c>
      <c r="F119" s="45" t="str">
        <f>IF(LOG!E115="","",LOG!E115)</f>
        <v/>
      </c>
      <c r="G119" s="45" t="str">
        <f>IF(LOG!F115="","",LOG!F115)</f>
        <v/>
      </c>
      <c r="H119" s="45" t="str">
        <f>IF(LOG!K115="","",LOG!K115)</f>
        <v/>
      </c>
      <c r="I119" s="45" t="str">
        <f>IF(LOG!J115="","",LOG!J115)</f>
        <v/>
      </c>
      <c r="J119" s="74" t="str">
        <f>IF(LOG!I115="","",LOG!I115)</f>
        <v/>
      </c>
    </row>
    <row r="120" spans="1:10">
      <c r="A120" s="38">
        <v>114</v>
      </c>
      <c r="B120" s="83" t="str">
        <f>IF((OR(F120="",LOG!M116="")),"",LOG!M116)</f>
        <v/>
      </c>
      <c r="C120" s="47" t="str">
        <f>IF((OR(F120="",LOG!L116="")),"",LOG!L116)</f>
        <v/>
      </c>
      <c r="D120" s="48" t="str">
        <f t="shared" si="3"/>
        <v/>
      </c>
      <c r="E120" s="45" t="str">
        <f>IF(LOG!C116="","",LOG!C116)</f>
        <v/>
      </c>
      <c r="F120" s="45" t="str">
        <f>IF(LOG!E116="","",LOG!E116)</f>
        <v/>
      </c>
      <c r="G120" s="45" t="str">
        <f>IF(LOG!F116="","",LOG!F116)</f>
        <v/>
      </c>
      <c r="H120" s="45" t="str">
        <f>IF(LOG!K116="","",LOG!K116)</f>
        <v/>
      </c>
      <c r="I120" s="45" t="str">
        <f>IF(LOG!J116="","",LOG!J116)</f>
        <v/>
      </c>
      <c r="J120" s="74" t="str">
        <f>IF(LOG!I116="","",LOG!I116)</f>
        <v/>
      </c>
    </row>
    <row r="121" spans="1:10">
      <c r="A121" s="38">
        <v>115</v>
      </c>
      <c r="B121" s="83" t="str">
        <f>IF((OR(F121="",LOG!M117="")),"",LOG!M117)</f>
        <v/>
      </c>
      <c r="C121" s="47" t="str">
        <f>IF((OR(F121="",LOG!L117="")),"",LOG!L117)</f>
        <v/>
      </c>
      <c r="D121" s="48" t="str">
        <f t="shared" si="3"/>
        <v/>
      </c>
      <c r="E121" s="45" t="str">
        <f>IF(LOG!C117="","",LOG!C117)</f>
        <v/>
      </c>
      <c r="F121" s="45" t="str">
        <f>IF(LOG!E117="","",LOG!E117)</f>
        <v/>
      </c>
      <c r="G121" s="45" t="str">
        <f>IF(LOG!F117="","",LOG!F117)</f>
        <v/>
      </c>
      <c r="H121" s="45" t="str">
        <f>IF(LOG!K117="","",LOG!K117)</f>
        <v/>
      </c>
      <c r="I121" s="45" t="str">
        <f>IF(LOG!J117="","",LOG!J117)</f>
        <v/>
      </c>
      <c r="J121" s="74" t="str">
        <f>IF(LOG!I117="","",LOG!I117)</f>
        <v/>
      </c>
    </row>
    <row r="122" spans="1:10">
      <c r="A122" s="38">
        <v>116</v>
      </c>
      <c r="B122" s="83" t="str">
        <f>IF((OR(F122="",LOG!M118="")),"",LOG!M118)</f>
        <v/>
      </c>
      <c r="C122" s="47" t="str">
        <f>IF((OR(F122="",LOG!L118="")),"",LOG!L118)</f>
        <v/>
      </c>
      <c r="D122" s="48" t="str">
        <f t="shared" si="3"/>
        <v/>
      </c>
      <c r="E122" s="45" t="str">
        <f>IF(LOG!C118="","",LOG!C118)</f>
        <v/>
      </c>
      <c r="F122" s="45" t="str">
        <f>IF(LOG!E118="","",LOG!E118)</f>
        <v/>
      </c>
      <c r="G122" s="45" t="str">
        <f>IF(LOG!F118="","",LOG!F118)</f>
        <v/>
      </c>
      <c r="H122" s="45" t="str">
        <f>IF(LOG!K118="","",LOG!K118)</f>
        <v/>
      </c>
      <c r="I122" s="45" t="str">
        <f>IF(LOG!J118="","",LOG!J118)</f>
        <v/>
      </c>
      <c r="J122" s="74" t="str">
        <f>IF(LOG!I118="","",LOG!I118)</f>
        <v/>
      </c>
    </row>
    <row r="123" spans="1:10">
      <c r="A123" s="38">
        <v>117</v>
      </c>
      <c r="B123" s="83" t="str">
        <f>IF((OR(F123="",LOG!M119="")),"",LOG!M119)</f>
        <v/>
      </c>
      <c r="C123" s="47" t="str">
        <f>IF((OR(F123="",LOG!L119="")),"",LOG!L119)</f>
        <v/>
      </c>
      <c r="D123" s="48" t="str">
        <f t="shared" si="3"/>
        <v/>
      </c>
      <c r="E123" s="45" t="str">
        <f>IF(LOG!C119="","",LOG!C119)</f>
        <v/>
      </c>
      <c r="F123" s="45" t="str">
        <f>IF(LOG!E119="","",LOG!E119)</f>
        <v/>
      </c>
      <c r="G123" s="45" t="str">
        <f>IF(LOG!F119="","",LOG!F119)</f>
        <v/>
      </c>
      <c r="H123" s="45" t="str">
        <f>IF(LOG!K119="","",LOG!K119)</f>
        <v/>
      </c>
      <c r="I123" s="45" t="str">
        <f>IF(LOG!J119="","",LOG!J119)</f>
        <v/>
      </c>
      <c r="J123" s="74" t="str">
        <f>IF(LOG!I119="","",LOG!I119)</f>
        <v/>
      </c>
    </row>
    <row r="124" spans="1:10">
      <c r="A124" s="38">
        <v>118</v>
      </c>
      <c r="B124" s="83" t="str">
        <f>IF((OR(F124="",LOG!M120="")),"",LOG!M120)</f>
        <v/>
      </c>
      <c r="C124" s="47" t="str">
        <f>IF((OR(F124="",LOG!L120="")),"",LOG!L120)</f>
        <v/>
      </c>
      <c r="D124" s="48" t="str">
        <f t="shared" si="3"/>
        <v/>
      </c>
      <c r="E124" s="45" t="str">
        <f>IF(LOG!C120="","",LOG!C120)</f>
        <v/>
      </c>
      <c r="F124" s="45" t="str">
        <f>IF(LOG!E120="","",LOG!E120)</f>
        <v/>
      </c>
      <c r="G124" s="45" t="str">
        <f>IF(LOG!F120="","",LOG!F120)</f>
        <v/>
      </c>
      <c r="H124" s="45" t="str">
        <f>IF(LOG!K120="","",LOG!K120)</f>
        <v/>
      </c>
      <c r="I124" s="45" t="str">
        <f>IF(LOG!J120="","",LOG!J120)</f>
        <v/>
      </c>
      <c r="J124" s="74" t="str">
        <f>IF(LOG!I120="","",LOG!I120)</f>
        <v/>
      </c>
    </row>
    <row r="125" spans="1:10">
      <c r="A125" s="38">
        <v>119</v>
      </c>
      <c r="B125" s="83" t="str">
        <f>IF((OR(F125="",LOG!M121="")),"",LOG!M121)</f>
        <v/>
      </c>
      <c r="C125" s="47" t="str">
        <f>IF((OR(F125="",LOG!L121="")),"",LOG!L121)</f>
        <v/>
      </c>
      <c r="D125" s="48" t="str">
        <f t="shared" si="3"/>
        <v/>
      </c>
      <c r="E125" s="45" t="str">
        <f>IF(LOG!C121="","",LOG!C121)</f>
        <v/>
      </c>
      <c r="F125" s="45" t="str">
        <f>IF(LOG!E121="","",LOG!E121)</f>
        <v/>
      </c>
      <c r="G125" s="45" t="str">
        <f>IF(LOG!F121="","",LOG!F121)</f>
        <v/>
      </c>
      <c r="H125" s="45" t="str">
        <f>IF(LOG!K121="","",LOG!K121)</f>
        <v/>
      </c>
      <c r="I125" s="45" t="str">
        <f>IF(LOG!J121="","",LOG!J121)</f>
        <v/>
      </c>
      <c r="J125" s="74" t="str">
        <f>IF(LOG!I121="","",LOG!I121)</f>
        <v/>
      </c>
    </row>
    <row r="126" spans="1:10">
      <c r="A126" s="38">
        <v>120</v>
      </c>
      <c r="B126" s="83" t="str">
        <f>IF((OR(F126="",LOG!M122="")),"",LOG!M122)</f>
        <v/>
      </c>
      <c r="C126" s="47" t="str">
        <f>IF((OR(F126="",LOG!L122="")),"",LOG!L122)</f>
        <v/>
      </c>
      <c r="D126" s="48" t="str">
        <f t="shared" si="3"/>
        <v/>
      </c>
      <c r="E126" s="45" t="str">
        <f>IF(LOG!C122="","",LOG!C122)</f>
        <v/>
      </c>
      <c r="F126" s="45" t="str">
        <f>IF(LOG!E122="","",LOG!E122)</f>
        <v/>
      </c>
      <c r="G126" s="45" t="str">
        <f>IF(LOG!F122="","",LOG!F122)</f>
        <v/>
      </c>
      <c r="H126" s="45" t="str">
        <f>IF(LOG!K122="","",LOG!K122)</f>
        <v/>
      </c>
      <c r="I126" s="45" t="str">
        <f>IF(LOG!J122="","",LOG!J122)</f>
        <v/>
      </c>
      <c r="J126" s="74" t="str">
        <f>IF(LOG!I122="","",LOG!I122)</f>
        <v/>
      </c>
    </row>
    <row r="127" spans="1:10">
      <c r="A127" s="38">
        <v>121</v>
      </c>
      <c r="B127" s="83" t="str">
        <f>IF((OR(F127="",LOG!M123="")),"",LOG!M123)</f>
        <v/>
      </c>
      <c r="C127" s="47" t="str">
        <f>IF((OR(F127="",LOG!L123="")),"",LOG!L123)</f>
        <v/>
      </c>
      <c r="D127" s="48" t="str">
        <f t="shared" si="3"/>
        <v/>
      </c>
      <c r="E127" s="45" t="str">
        <f>IF(LOG!C123="","",LOG!C123)</f>
        <v/>
      </c>
      <c r="F127" s="45" t="str">
        <f>IF(LOG!E123="","",LOG!E123)</f>
        <v/>
      </c>
      <c r="G127" s="45" t="str">
        <f>IF(LOG!F123="","",LOG!F123)</f>
        <v/>
      </c>
      <c r="H127" s="45" t="str">
        <f>IF(LOG!K123="","",LOG!K123)</f>
        <v/>
      </c>
      <c r="I127" s="45" t="str">
        <f>IF(LOG!J123="","",LOG!J123)</f>
        <v/>
      </c>
      <c r="J127" s="74" t="str">
        <f>IF(LOG!I123="","",LOG!I123)</f>
        <v/>
      </c>
    </row>
    <row r="128" spans="1:10">
      <c r="A128" s="38">
        <v>122</v>
      </c>
      <c r="B128" s="83" t="str">
        <f>IF((OR(F128="",LOG!M124="")),"",LOG!M124)</f>
        <v/>
      </c>
      <c r="C128" s="47" t="str">
        <f>IF((OR(F128="",LOG!L124="")),"",LOG!L124)</f>
        <v/>
      </c>
      <c r="D128" s="48" t="str">
        <f t="shared" si="3"/>
        <v/>
      </c>
      <c r="E128" s="45" t="str">
        <f>IF(LOG!C124="","",LOG!C124)</f>
        <v/>
      </c>
      <c r="F128" s="45" t="str">
        <f>IF(LOG!E124="","",LOG!E124)</f>
        <v/>
      </c>
      <c r="G128" s="45" t="str">
        <f>IF(LOG!F124="","",LOG!F124)</f>
        <v/>
      </c>
      <c r="H128" s="45" t="str">
        <f>IF(LOG!K124="","",LOG!K124)</f>
        <v/>
      </c>
      <c r="I128" s="45" t="str">
        <f>IF(LOG!J124="","",LOG!J124)</f>
        <v/>
      </c>
      <c r="J128" s="74" t="str">
        <f>IF(LOG!I124="","",LOG!I124)</f>
        <v/>
      </c>
    </row>
    <row r="129" spans="1:10">
      <c r="A129" s="38">
        <v>123</v>
      </c>
      <c r="B129" s="83" t="str">
        <f>IF((OR(F129="",LOG!M125="")),"",LOG!M125)</f>
        <v/>
      </c>
      <c r="C129" s="47" t="str">
        <f>IF((OR(F129="",LOG!L125="")),"",LOG!L125)</f>
        <v/>
      </c>
      <c r="D129" s="48" t="str">
        <f t="shared" si="3"/>
        <v/>
      </c>
      <c r="E129" s="45" t="str">
        <f>IF(LOG!C125="","",LOG!C125)</f>
        <v/>
      </c>
      <c r="F129" s="45" t="str">
        <f>IF(LOG!E125="","",LOG!E125)</f>
        <v/>
      </c>
      <c r="G129" s="45" t="str">
        <f>IF(LOG!F125="","",LOG!F125)</f>
        <v/>
      </c>
      <c r="H129" s="45" t="str">
        <f>IF(LOG!K125="","",LOG!K125)</f>
        <v/>
      </c>
      <c r="I129" s="45" t="str">
        <f>IF(LOG!J125="","",LOG!J125)</f>
        <v/>
      </c>
      <c r="J129" s="74" t="str">
        <f>IF(LOG!I125="","",LOG!I125)</f>
        <v/>
      </c>
    </row>
    <row r="130" spans="1:10">
      <c r="A130" s="38">
        <v>124</v>
      </c>
      <c r="B130" s="83" t="str">
        <f>IF((OR(F130="",LOG!M126="")),"",LOG!M126)</f>
        <v/>
      </c>
      <c r="C130" s="47" t="str">
        <f>IF((OR(F130="",LOG!L126="")),"",LOG!L126)</f>
        <v/>
      </c>
      <c r="D130" s="48" t="str">
        <f t="shared" si="3"/>
        <v/>
      </c>
      <c r="E130" s="45" t="str">
        <f>IF(LOG!C126="","",LOG!C126)</f>
        <v/>
      </c>
      <c r="F130" s="45" t="str">
        <f>IF(LOG!E126="","",LOG!E126)</f>
        <v/>
      </c>
      <c r="G130" s="45" t="str">
        <f>IF(LOG!F126="","",LOG!F126)</f>
        <v/>
      </c>
      <c r="H130" s="45" t="str">
        <f>IF(LOG!K126="","",LOG!K126)</f>
        <v/>
      </c>
      <c r="I130" s="45" t="str">
        <f>IF(LOG!J126="","",LOG!J126)</f>
        <v/>
      </c>
      <c r="J130" s="74" t="str">
        <f>IF(LOG!I126="","",LOG!I126)</f>
        <v/>
      </c>
    </row>
    <row r="131" spans="1:10">
      <c r="A131" s="38">
        <v>125</v>
      </c>
      <c r="B131" s="83" t="str">
        <f>IF((OR(F131="",LOG!M127="")),"",LOG!M127)</f>
        <v/>
      </c>
      <c r="C131" s="47" t="str">
        <f>IF((OR(F131="",LOG!L127="")),"",LOG!L127)</f>
        <v/>
      </c>
      <c r="D131" s="48" t="str">
        <f t="shared" si="3"/>
        <v/>
      </c>
      <c r="E131" s="45" t="str">
        <f>IF(LOG!C127="","",LOG!C127)</f>
        <v/>
      </c>
      <c r="F131" s="45" t="str">
        <f>IF(LOG!E127="","",LOG!E127)</f>
        <v/>
      </c>
      <c r="G131" s="45" t="str">
        <f>IF(LOG!F127="","",LOG!F127)</f>
        <v/>
      </c>
      <c r="H131" s="45" t="str">
        <f>IF(LOG!K127="","",LOG!K127)</f>
        <v/>
      </c>
      <c r="I131" s="45" t="str">
        <f>IF(LOG!J127="","",LOG!J127)</f>
        <v/>
      </c>
      <c r="J131" s="74" t="str">
        <f>IF(LOG!I127="","",LOG!I127)</f>
        <v/>
      </c>
    </row>
    <row r="132" spans="1:10">
      <c r="A132" s="38"/>
      <c r="B132" s="83" t="str">
        <f>IF((OR(F132="",LOG!M128="")),"",LOG!M128)</f>
        <v/>
      </c>
      <c r="C132" s="47" t="str">
        <f>IF((OR(F132="",LOG!L128="")),"",LOG!L128)</f>
        <v/>
      </c>
      <c r="D132" s="48" t="str">
        <f t="shared" ref="D132:D134" si="4">IF(E132="","",$C$6)</f>
        <v/>
      </c>
      <c r="E132" s="45" t="str">
        <f>IF(LOG!C127="","",LOG!C127)</f>
        <v/>
      </c>
      <c r="F132" s="45" t="str">
        <f>IF(LOG!E127="","",LOG!E127)</f>
        <v/>
      </c>
      <c r="G132" s="45" t="str">
        <f>IF(LOG!F127="","",LOG!F127)</f>
        <v/>
      </c>
      <c r="H132" s="45" t="str">
        <f>IF(LOG!K127="","",LOG!K127)</f>
        <v/>
      </c>
      <c r="I132" s="45" t="str">
        <f>IF(LOG!J128="","",LOG!J128)</f>
        <v/>
      </c>
      <c r="J132" s="74" t="str">
        <f>IF(LOG!I128="","",LOG!I128)</f>
        <v/>
      </c>
    </row>
    <row r="133" spans="1:10">
      <c r="A133" s="38"/>
      <c r="B133" s="83" t="str">
        <f>IF((OR(F133="",LOG!M129="")),"",LOG!M129)</f>
        <v/>
      </c>
      <c r="C133" s="47" t="str">
        <f>IF((OR(F133="",LOG!L129="")),"",LOG!L129)</f>
        <v/>
      </c>
      <c r="D133" s="48" t="str">
        <f t="shared" si="4"/>
        <v/>
      </c>
      <c r="E133" s="45" t="str">
        <f>IF(LOG!C128="","",LOG!C128)</f>
        <v/>
      </c>
      <c r="F133" s="45" t="str">
        <f>IF(LOG!E128="","",LOG!E128)</f>
        <v/>
      </c>
      <c r="G133" s="45" t="str">
        <f>IF(LOG!F128="","",LOG!F128)</f>
        <v/>
      </c>
      <c r="H133" s="45" t="str">
        <f>IF(LOG!K128="","",LOG!K128)</f>
        <v/>
      </c>
      <c r="I133" s="45" t="str">
        <f>IF(LOG!J129="","",LOG!J129)</f>
        <v/>
      </c>
      <c r="J133" s="74" t="str">
        <f>IF(LOG!I129="","",LOG!I129)</f>
        <v/>
      </c>
    </row>
    <row r="134" spans="1:10">
      <c r="A134" s="38"/>
      <c r="B134" s="83" t="str">
        <f>IF((OR(F134="",LOG!M130="")),"",LOG!M130)</f>
        <v/>
      </c>
      <c r="C134" s="47" t="str">
        <f>IF((OR(F134="",LOG!L130="")),"",LOG!L130)</f>
        <v/>
      </c>
      <c r="D134" s="48" t="str">
        <f t="shared" si="4"/>
        <v/>
      </c>
      <c r="E134" s="45" t="str">
        <f>IF(LOG!C129="","",LOG!C129)</f>
        <v/>
      </c>
      <c r="F134" s="45" t="str">
        <f>IF(LOG!E129="","",LOG!E129)</f>
        <v/>
      </c>
      <c r="G134" s="45" t="str">
        <f>IF(LOG!F129="","",LOG!F129)</f>
        <v/>
      </c>
      <c r="H134" s="45" t="str">
        <f>IF(LOG!K129="","",LOG!K129)</f>
        <v/>
      </c>
      <c r="I134" s="45" t="str">
        <f>IF(LOG!J130="","",LOG!J130)</f>
        <v/>
      </c>
      <c r="J134" s="74" t="str">
        <f>IF(LOG!I130="","",LOG!I130)</f>
        <v/>
      </c>
    </row>
    <row r="305" spans="5:5">
      <c r="E305" s="9" t="s">
        <v>8953</v>
      </c>
    </row>
    <row r="352" ht="12.75" customHeight="1"/>
    <row r="353" ht="12.75" customHeight="1"/>
  </sheetData>
  <sheetProtection selectLockedCells="1" selectUnlockedCells="1"/>
  <conditionalFormatting sqref="A1 A135:C65536 I3 I135:I65536 J1:IV6 J135:IV1048576 K7:IV134">
    <cfRule type="expression" dxfId="2" priority="1" stopIfTrue="1">
      <formula>IF(DATE(YEAR(TODAY()),MONTH(E1),DAY(E1))=TODAY(),TRUE)</formula>
    </cfRule>
  </conditionalFormatting>
  <pageMargins left="0.75" right="0.75" top="1" bottom="1" header="0.51180555555555551" footer="0.51180555555555551"/>
  <pageSetup scale="80" firstPageNumber="0" orientation="portrait" horizontalDpi="300" verticalDpi="300" r:id="rId1"/>
  <headerFooter alignWithMargins="0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LOG</vt:lpstr>
      <vt:lpstr>Database</vt:lpstr>
      <vt:lpstr>Log Tracking Form</vt:lpstr>
      <vt:lpstr>LOG!__xlnm.Print_Area</vt:lpstr>
      <vt:lpstr>'Log Tracking Form'!__xlnm.Print_Area</vt:lpstr>
      <vt:lpstr>'Log Tracking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Murphy;Chuck Brown;Paul Banks</dc:creator>
  <cp:lastModifiedBy>Chuck Brown</cp:lastModifiedBy>
  <cp:revision>00001</cp:revision>
  <cp:lastPrinted>2017-02-01T13:45:33Z</cp:lastPrinted>
  <dcterms:created xsi:type="dcterms:W3CDTF">2017-01-04T04:30:37Z</dcterms:created>
  <dcterms:modified xsi:type="dcterms:W3CDTF">2021-02-14T11:46:52Z</dcterms:modified>
  <cp:version>EBTN EZLog BD_001</cp:version>
</cp:coreProperties>
</file>